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0.250\сетевой обмен\Камалтдинова С.Ф\Приказ УР МЭ - гео, НЯ, ФЯ, литер\"/>
    </mc:Choice>
  </mc:AlternateContent>
  <bookViews>
    <workbookView xWindow="0" yWindow="0" windowWidth="28800" windowHeight="12345" tabRatio="870" firstSheet="1" activeTab="4"/>
  </bookViews>
  <sheets>
    <sheet name="2 Обществозна" sheetId="13" r:id="rId1"/>
    <sheet name="7 География" sheetId="18" r:id="rId2"/>
    <sheet name="9 Немецкий яз" sheetId="16" r:id="rId3"/>
    <sheet name="10 Французский" sheetId="9" r:id="rId4"/>
    <sheet name="11 Литература" sheetId="1" r:id="rId5"/>
    <sheet name="Коды школ" sheetId="2" r:id="rId6"/>
  </sheets>
  <calcPr calcId="162913"/>
</workbook>
</file>

<file path=xl/calcChain.xml><?xml version="1.0" encoding="utf-8"?>
<calcChain xmlns="http://schemas.openxmlformats.org/spreadsheetml/2006/main">
  <c r="D8" i="18" l="1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7" i="18"/>
  <c r="D7" i="16" l="1"/>
  <c r="D7" i="13" l="1"/>
  <c r="D8" i="13" l="1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7" i="9"/>
  <c r="D8" i="9" l="1"/>
  <c r="D9" i="9"/>
  <c r="D10" i="9"/>
  <c r="D7" i="1" l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<sst xmlns="http://schemas.openxmlformats.org/spreadsheetml/2006/main" count="952" uniqueCount="291">
  <si>
    <t>Предмет</t>
  </si>
  <si>
    <t>ФИО участника</t>
  </si>
  <si>
    <t>Код ОО</t>
  </si>
  <si>
    <t>Класс</t>
  </si>
  <si>
    <t>Параллель</t>
  </si>
  <si>
    <t>Итоговый балл</t>
  </si>
  <si>
    <t>Первичный балл</t>
  </si>
  <si>
    <t>Максимальный балл</t>
  </si>
  <si>
    <t>Статус</t>
  </si>
  <si>
    <t>Рейтинг</t>
  </si>
  <si>
    <t>Литература</t>
  </si>
  <si>
    <t>Семенихина Марина Ивановна</t>
  </si>
  <si>
    <t>Победитель</t>
  </si>
  <si>
    <t>Мишакин Артём Николаевич</t>
  </si>
  <si>
    <t>Призёр</t>
  </si>
  <si>
    <t>Жумагулова Айназик Ырысбековна</t>
  </si>
  <si>
    <t>Ячменева Дарья Дмитриевна</t>
  </si>
  <si>
    <t>Мотовилова Анастасия Сергеевна</t>
  </si>
  <si>
    <t>Участник</t>
  </si>
  <si>
    <t>Махмудова Валерия Зауровна</t>
  </si>
  <si>
    <t>Рогова Виктория Евгеньевна</t>
  </si>
  <si>
    <t>Кашина Мария Алексеевна</t>
  </si>
  <si>
    <t>Плашинов Максим Иванович</t>
  </si>
  <si>
    <t>Кистанова Мария Сергеевна</t>
  </si>
  <si>
    <t>Зиатдинова Лана Дамировна</t>
  </si>
  <si>
    <t>Бураков Владимир Иванович</t>
  </si>
  <si>
    <t>Писулин Вадим Дмитриевич</t>
  </si>
  <si>
    <t>Клюкина Алена Дмитриевна</t>
  </si>
  <si>
    <t>Теплинская София Станиславовна</t>
  </si>
  <si>
    <t>Синельникова Полина Андреевна</t>
  </si>
  <si>
    <t>Федотова Александра Романовна</t>
  </si>
  <si>
    <t>Шестоперова Ксения Сергеевна</t>
  </si>
  <si>
    <t>Авдеев Александр Дмитриевич</t>
  </si>
  <si>
    <t>Шевчуков Александр Владимирович</t>
  </si>
  <si>
    <t>Полякова Дарья Дмитриевна</t>
  </si>
  <si>
    <t>Писчаскина Виктория Евгеньевна</t>
  </si>
  <si>
    <t>Соколова Злата Сергеевна</t>
  </si>
  <si>
    <t>Пилипенко Валерия Алексеевна</t>
  </si>
  <si>
    <t>Бутакова Елизавета Ивановна</t>
  </si>
  <si>
    <t>Шанина Варвара Сергеевна</t>
  </si>
  <si>
    <t>Саламатова София Николаевна</t>
  </si>
  <si>
    <t>Бологова Дарья Сергеевна</t>
  </si>
  <si>
    <t>Чернозубова Дарья Сергеевна</t>
  </si>
  <si>
    <t>Юнина Екатерина Александровна</t>
  </si>
  <si>
    <t>Каменская Анастасия Константиновна</t>
  </si>
  <si>
    <t>Суворова Екатерина Александровна</t>
  </si>
  <si>
    <t>Колмакова Арина Владимировна</t>
  </si>
  <si>
    <t>Накарякова Вероника Дмитриевна</t>
  </si>
  <si>
    <t>Рейс Алиса Васильевна</t>
  </si>
  <si>
    <t>Клюкина Елена Павловна</t>
  </si>
  <si>
    <t>Пищулина Валентина Евгеньевна</t>
  </si>
  <si>
    <t>Дедунова Юлия Витальевна</t>
  </si>
  <si>
    <t>Федорова Алла Анатольевна</t>
  </si>
  <si>
    <t>Фархутдинова Таинна Янисовна</t>
  </si>
  <si>
    <t>Сорокина София Дмитриевна</t>
  </si>
  <si>
    <t>Пругар София Сергеевна</t>
  </si>
  <si>
    <t>Гвоздкова Анна Артемовна</t>
  </si>
  <si>
    <t>Джулфарян Марианна Умедовна</t>
  </si>
  <si>
    <t>Белоусова Мария Эдуардовна</t>
  </si>
  <si>
    <t>Зверовщикова Кристина Константиновна</t>
  </si>
  <si>
    <t>Плесовских Милена Сергеевна</t>
  </si>
  <si>
    <t>Бочарникова Ольга Юрьевна</t>
  </si>
  <si>
    <t>Берестова Софья Александровна</t>
  </si>
  <si>
    <t>Гребенщикова Анастасия Игоревна</t>
  </si>
  <si>
    <t>Забоева Ангелина Витальевна</t>
  </si>
  <si>
    <t>Хасанова Азалия Ильдаровна</t>
  </si>
  <si>
    <t>Туманенко Дарья Евгеньевна</t>
  </si>
  <si>
    <t>Лобова Дарья Дмитриевна</t>
  </si>
  <si>
    <t>Суровень Мария Дмитриевна</t>
  </si>
  <si>
    <t>Ковалёва Ольга Алексеевна</t>
  </si>
  <si>
    <t>Миронов Артем Валерьевич</t>
  </si>
  <si>
    <t>Галишина Олеся Руслановна</t>
  </si>
  <si>
    <t>Малых Софья Сергеевна</t>
  </si>
  <si>
    <t>Сысаева Алина Алексеевна</t>
  </si>
  <si>
    <t>Санникова Мария Владимировна</t>
  </si>
  <si>
    <t>Сальникова Арина Дмитриевна</t>
  </si>
  <si>
    <t>Дружинина Людмила Евгеньевна</t>
  </si>
  <si>
    <t>Санникова Анастасия Владимировна</t>
  </si>
  <si>
    <t>Зобнина Вероника Евгеньевна</t>
  </si>
  <si>
    <t>Торопицына Алина Игоревна</t>
  </si>
  <si>
    <t>Пахомова Алина Алексеевна</t>
  </si>
  <si>
    <t>Мельникова Анастасия Петровна</t>
  </si>
  <si>
    <t>Косогорова Софья Денисовна</t>
  </si>
  <si>
    <t>Ващук Виктория Артемовна</t>
  </si>
  <si>
    <t>Ханов Артем Динарович</t>
  </si>
  <si>
    <t>Ефимова Анна Леонидовна</t>
  </si>
  <si>
    <t>Лялькова София Ивановна</t>
  </si>
  <si>
    <t>Хайбрахманова Зарина Анзифовна</t>
  </si>
  <si>
    <t>Черепанова Мария Юрьевна</t>
  </si>
  <si>
    <t>Класнер Мария Евгеньевна</t>
  </si>
  <si>
    <t>Жданова Виктория Ивановна</t>
  </si>
  <si>
    <t>Ибрагимова Анна Алишеровна</t>
  </si>
  <si>
    <t>Коротких Юлия Сергеевна</t>
  </si>
  <si>
    <t>Казакова Екатерина Николаевна</t>
  </si>
  <si>
    <t>Елин Михаил Андреевич</t>
  </si>
  <si>
    <t>Лещенко Алиса Вячеславовна</t>
  </si>
  <si>
    <t>Дроздов Егор Андреевич</t>
  </si>
  <si>
    <t>Ишкина Ульяна Владиславовна</t>
  </si>
  <si>
    <t>Парамонова Юлия Максимовна</t>
  </si>
  <si>
    <t>Юсупова Елизавета Маратовна</t>
  </si>
  <si>
    <t>Вершиловская Кристина Ильинична</t>
  </si>
  <si>
    <t>Леонова Анастасия Егоровна</t>
  </si>
  <si>
    <t>Баранова Альбина Викторовна</t>
  </si>
  <si>
    <t>Яковлева Мария Владиславовна</t>
  </si>
  <si>
    <t>Зудова Мария Андреевна</t>
  </si>
  <si>
    <t>Волчик Варвара Сергеевна</t>
  </si>
  <si>
    <t>Стрекнев Никита Дмитриевич</t>
  </si>
  <si>
    <t>Бронникова Мария Алексеевна</t>
  </si>
  <si>
    <t>Курзина Ксения Вадимовна</t>
  </si>
  <si>
    <t>Автохутдинова Анастасия Руслановна</t>
  </si>
  <si>
    <t>Лешкова Олеся Андреевна</t>
  </si>
  <si>
    <t>Елтошкина Анастасия Владимировна</t>
  </si>
  <si>
    <t>Куликова Владислава Александровна</t>
  </si>
  <si>
    <t>Таушканова Мария Александровна</t>
  </si>
  <si>
    <t>Приложение № 1</t>
  </si>
  <si>
    <t>к приказу МКУ "УО ГО Верхняя Пышма</t>
  </si>
  <si>
    <t>от ____________ № __________</t>
  </si>
  <si>
    <t>Школа</t>
  </si>
  <si>
    <t>МАОУ «СОШ № 3»</t>
  </si>
  <si>
    <t>МАОУ «СОШ № 4»</t>
  </si>
  <si>
    <t>МАОУ «СОШ № 7»</t>
  </si>
  <si>
    <t>МАОУ «СОШ № 9»</t>
  </si>
  <si>
    <t>МАОУ «СОШ № 16»</t>
  </si>
  <si>
    <t>МАОУ «СОШ № 22»</t>
  </si>
  <si>
    <t>МАОУ «СОШ № 24»</t>
  </si>
  <si>
    <t>МАОУ «СОШ № 1»</t>
  </si>
  <si>
    <t>МАОУ «СОШ № 2»</t>
  </si>
  <si>
    <t>МАОУ «СОШ № 25»</t>
  </si>
  <si>
    <t>МАОУ «СОШ № 33»</t>
  </si>
  <si>
    <t>МАОУ «ООШ № 29»</t>
  </si>
  <si>
    <t>ГБОУ СО «Верхнепышминская школаинтернат им. С.А. Мартиросяна»</t>
  </si>
  <si>
    <t>ГАПОУ СО Верхнепышминский механикотехнологический техникум «Юность»</t>
  </si>
  <si>
    <t>Наименование ОО</t>
  </si>
  <si>
    <t>Нестеров Денис Максимович</t>
  </si>
  <si>
    <t>Савченко Вадим Андреевич</t>
  </si>
  <si>
    <t>Тюкалова Вероника Вячеславовна</t>
  </si>
  <si>
    <t>Суетин Арсений Вячеславович</t>
  </si>
  <si>
    <t>Тетюцких Никита Андреевич</t>
  </si>
  <si>
    <t>Коновалова Татьяна Витальевна</t>
  </si>
  <si>
    <t>Окулов Никита Владимирович</t>
  </si>
  <si>
    <t>Бариев Кирилл Даниярович</t>
  </si>
  <si>
    <t>Клюкина Юлия Евгеньевна</t>
  </si>
  <si>
    <t>Буньков Михаэль Юрьевич</t>
  </si>
  <si>
    <t>Колмаков Алексей Андреевич</t>
  </si>
  <si>
    <t>Золотарев Максим Сергеевич</t>
  </si>
  <si>
    <t>Чувашев Александр Сергеевич</t>
  </si>
  <si>
    <t>Николаева Полина Валерьевна</t>
  </si>
  <si>
    <t>Воложанин Алексей Игоревич</t>
  </si>
  <si>
    <t>Старчук Евгений Андреевич</t>
  </si>
  <si>
    <t>Бухвалов Кузьма Данилович</t>
  </si>
  <si>
    <t>Филимонова Дарья Денисовна</t>
  </si>
  <si>
    <t>Аввакумова Анастасия Дмитриевна</t>
  </si>
  <si>
    <t>Тюгунов Марат Алиевич</t>
  </si>
  <si>
    <t>Маматова София Радиковна</t>
  </si>
  <si>
    <t>Кондрич Аделина Леонидовна</t>
  </si>
  <si>
    <t>Лищук Юлия Евгеньевна</t>
  </si>
  <si>
    <t>Черепанов Максим Павлович</t>
  </si>
  <si>
    <t>Щукин Никита Васильевич</t>
  </si>
  <si>
    <t>Светоносова Анастасия Валерьевна</t>
  </si>
  <si>
    <t>Минабутдинова Алина Халимовна</t>
  </si>
  <si>
    <t>Ашарапова Ирина Ревальевна</t>
  </si>
  <si>
    <t>Абакумова Виталина Витальевна</t>
  </si>
  <si>
    <t>Авхадыев Рикмаль Александрович</t>
  </si>
  <si>
    <t>Кирсанов Валерий Игоревич</t>
  </si>
  <si>
    <t>Рулик София Артемовна</t>
  </si>
  <si>
    <t>Приходько Дмитрий Михайлович</t>
  </si>
  <si>
    <t>Яковлева Ксения Фаатовна</t>
  </si>
  <si>
    <t>Талипов Егор Рустамович</t>
  </si>
  <si>
    <t>Усков Владимир Николаевич</t>
  </si>
  <si>
    <t>Зубрицкий Антон Андреевич</t>
  </si>
  <si>
    <t>Маковей Дмитрий Владимирович</t>
  </si>
  <si>
    <t>Дроздик Никита Витальевич</t>
  </si>
  <si>
    <t>Прозорова Арина Игоревна</t>
  </si>
  <si>
    <t>Клемешов Лев Владимирович</t>
  </si>
  <si>
    <t>Шарапов Георгий Станиславович</t>
  </si>
  <si>
    <t>Лихачев Егор Евгеньевич</t>
  </si>
  <si>
    <t>Французский язык</t>
  </si>
  <si>
    <t>Башминова Анна Андреевна</t>
  </si>
  <si>
    <t>Фогилева Ксения Александровна</t>
  </si>
  <si>
    <t>Муравлева Анастасия Алексеевна</t>
  </si>
  <si>
    <t>Бабаева Ксения Александровна</t>
  </si>
  <si>
    <t>Бутусова Екатерина Максимовна</t>
  </si>
  <si>
    <t>Наумова Анна Олеговна</t>
  </si>
  <si>
    <t>Теренник Ярослав Богданович</t>
  </si>
  <si>
    <t>Муратов Гордей Владимирович</t>
  </si>
  <si>
    <t>Обществознание</t>
  </si>
  <si>
    <t>Хафизов Анвар Альбертович</t>
  </si>
  <si>
    <t>Костоусов Глеб Алексеевич</t>
  </si>
  <si>
    <t>Ермакова Кристина Павловна</t>
  </si>
  <si>
    <t>Чеснокова Дарья Павловна</t>
  </si>
  <si>
    <t>Гагаткин Данила Алексеевич</t>
  </si>
  <si>
    <t>Хлащева Полина Павловна</t>
  </si>
  <si>
    <t>Билалова Мария Дмитриевна</t>
  </si>
  <si>
    <t>Бабич Семён Андреевич</t>
  </si>
  <si>
    <t>Фархутдинова Милана Денисовна</t>
  </si>
  <si>
    <t>Николаевич Мария Александровна</t>
  </si>
  <si>
    <t>Джавршян Олеся Мартиросовна</t>
  </si>
  <si>
    <t>Скутин Матвей Дмитриевич</t>
  </si>
  <si>
    <t>Словеснова Мария Артемовна</t>
  </si>
  <si>
    <t>Подкорытов Тимофей Николаевич</t>
  </si>
  <si>
    <t>Пашко Полина Алексеевна</t>
  </si>
  <si>
    <t>Зайцев Михаил Васильевич</t>
  </si>
  <si>
    <t>Ишков Иван Константинович</t>
  </si>
  <si>
    <t>Чувырина Ева Владимировна</t>
  </si>
  <si>
    <t>Шевела Дарья Александровна</t>
  </si>
  <si>
    <t>Якин Данила Андреевич</t>
  </si>
  <si>
    <t>Гимгина Алена Ивановна</t>
  </si>
  <si>
    <t>Еналеева Арина Ринатовна</t>
  </si>
  <si>
    <t>Швецов Владислав Павлович</t>
  </si>
  <si>
    <t>Токарев Андрей Александрович</t>
  </si>
  <si>
    <t>Богачева Александра Михайловна</t>
  </si>
  <si>
    <t>Григоренко Алёна Олеговна</t>
  </si>
  <si>
    <t>Замотаев Юрий Вадимович</t>
  </si>
  <si>
    <t>Ларионов Матвей Денисович</t>
  </si>
  <si>
    <t>Сафиуллин Александр Альбертович</t>
  </si>
  <si>
    <t>Мартынова Екатерина Александровна</t>
  </si>
  <si>
    <t>Серегина Юлия Сергеевна</t>
  </si>
  <si>
    <t>Титова Полина Алексеевна</t>
  </si>
  <si>
    <t>Солопова Софья Владимировна</t>
  </si>
  <si>
    <t>Лейхнер Екатерина Ивановна</t>
  </si>
  <si>
    <t>Байков Максим Иванович</t>
  </si>
  <si>
    <t>Симачева Диана Сергеевна</t>
  </si>
  <si>
    <t>Сидорова Ольга Максимовна</t>
  </si>
  <si>
    <t>Тюгунов Рифкат Алиевич</t>
  </si>
  <si>
    <t>Рахманов Артем Дмитриевич</t>
  </si>
  <si>
    <t>Шатунова Мария Вячеславовна</t>
  </si>
  <si>
    <t>Сергеева Ксения Ивановна</t>
  </si>
  <si>
    <t>Коротких Юлия Вадимовна</t>
  </si>
  <si>
    <t>Кукушина Елизавета Валерьевна</t>
  </si>
  <si>
    <t>Фурманская Анастасия Анатольевна</t>
  </si>
  <si>
    <t>Толмачев Яков Вячеславович</t>
  </si>
  <si>
    <t>Ланских Екатерина Алексеевна</t>
  </si>
  <si>
    <t>Шуклин Игорь Александрович</t>
  </si>
  <si>
    <t>Копыльских Наталья Александровна</t>
  </si>
  <si>
    <t>Алферова Диана Сергеевна</t>
  </si>
  <si>
    <t>Тункина Анастасия Владимировна</t>
  </si>
  <si>
    <t>Синягина Полина Михайловна</t>
  </si>
  <si>
    <t>Немецкий язык</t>
  </si>
  <si>
    <t>Пермякова Виктория Сергеевна</t>
  </si>
  <si>
    <t>Шунина Елизавета Владимировна</t>
  </si>
  <si>
    <t>Самоловова Ульяна Олеговна</t>
  </si>
  <si>
    <t>Перецветова Дарья Михайловна</t>
  </si>
  <si>
    <t>Ивашкина Екатерина Сергеевна</t>
  </si>
  <si>
    <t>География</t>
  </si>
  <si>
    <t>Секачев Ярослав Олегович</t>
  </si>
  <si>
    <t>Колотыгина Анастасия Александровна</t>
  </si>
  <si>
    <t>Лукиных Мария Владимировна</t>
  </si>
  <si>
    <t>Рябов Глеб Евгеньевич</t>
  </si>
  <si>
    <t>Безгодов Даниил Владимирович</t>
  </si>
  <si>
    <t>Иванова Ксения Олеговна</t>
  </si>
  <si>
    <t>Еремеева Валерия Алексесевна</t>
  </si>
  <si>
    <t>Кончев Степан Сергеевич</t>
  </si>
  <si>
    <t>Халилова Рамина Рамилевна</t>
  </si>
  <si>
    <t>Салахова Карина Ринатовна</t>
  </si>
  <si>
    <t>Галимзянова Мария Васильевна</t>
  </si>
  <si>
    <t>Пашова Виктория Олеговна</t>
  </si>
  <si>
    <t>Маткаримова Валерия Ивановна</t>
  </si>
  <si>
    <t>Сташкина Влада Ринатовна</t>
  </si>
  <si>
    <t>Головченко Екатерина Антоновна</t>
  </si>
  <si>
    <t>Беринцева Екатерина Александровна</t>
  </si>
  <si>
    <t>Таджибаева Мухарамхон Хусанбаевна</t>
  </si>
  <si>
    <t>Габдулкагирова Алиса Альбертовна</t>
  </si>
  <si>
    <t>Просужих Виктория Владимировна</t>
  </si>
  <si>
    <t>Иванова Виктория Павловна</t>
  </si>
  <si>
    <t>Подображных Виктория Андреевна</t>
  </si>
  <si>
    <t>Миллер Григорий Александрович</t>
  </si>
  <si>
    <t>Ошурков Вячеслав Сергеевич</t>
  </si>
  <si>
    <t>Мельникова Дарья Дмитриевна</t>
  </si>
  <si>
    <t>Макшина Анастасия Андреевна</t>
  </si>
  <si>
    <t>Федореева Ксения Николаевна</t>
  </si>
  <si>
    <t>Махнева Анастасия Дмитриевна</t>
  </si>
  <si>
    <t>Антонова Ангелина Николаевна</t>
  </si>
  <si>
    <t>Бузорина Арина Андреевна</t>
  </si>
  <si>
    <t>Тишкина Виктория Александровна</t>
  </si>
  <si>
    <t>Глазырева Елизавета Алексеевна</t>
  </si>
  <si>
    <t>Брюсова Елизавета Евгеньевна</t>
  </si>
  <si>
    <t>Артюхова Екатерина Сергеевна</t>
  </si>
  <si>
    <t>Макарова Ксения Константиновна</t>
  </si>
  <si>
    <t>Роженцова Олеся Александровна</t>
  </si>
  <si>
    <t>Пантюхова Наталья Евгеньевна</t>
  </si>
  <si>
    <t>Николаев Александр Николаевич</t>
  </si>
  <si>
    <t>Лучкина Наталья Юрьевна</t>
  </si>
  <si>
    <t>Сердечный Александр Александрович</t>
  </si>
  <si>
    <t>Козодой Виктория Андреевна</t>
  </si>
  <si>
    <t>Приложение № 2</t>
  </si>
  <si>
    <t>Приложение № 3</t>
  </si>
  <si>
    <t>Приложение № 4</t>
  </si>
  <si>
    <t>Результаты муниципального этапа всероссийской олимпиады школьников по географии</t>
  </si>
  <si>
    <t>Результаты муниципального этапа всероссийской олимпиады школьников по немецкому языку</t>
  </si>
  <si>
    <t>Результаты муниципального этапа всероссийской олимпиады школьников по французскому языку</t>
  </si>
  <si>
    <t>Результаты муниципального этапа всероссийской олимпиады школьников по литературе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</si>
</sst>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5" fillId="0" borderId="0" xfId="0" applyFont="1"/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OutlineSymbols="0" showWhiteSpace="0" workbookViewId="0">
      <selection activeCell="B30" sqref="B30"/>
    </sheetView>
  </sheetViews>
  <sheetFormatPr defaultRowHeight="14.25" x14ac:dyDescent="0.2"/>
  <cols>
    <col min="1" max="1" width="15.75" bestFit="1" customWidth="1"/>
    <col min="2" max="2" width="34.75" bestFit="1" customWidth="1"/>
    <col min="3" max="3" width="7.625" hidden="1" customWidth="1"/>
    <col min="4" max="4" width="22.75" customWidth="1"/>
    <col min="5" max="5" width="10.125" bestFit="1" customWidth="1"/>
    <col min="6" max="6" width="12.875" customWidth="1"/>
    <col min="7" max="8" width="12.75" customWidth="1"/>
    <col min="9" max="9" width="15.75" customWidth="1"/>
    <col min="10" max="10" width="11.25" bestFit="1" customWidth="1"/>
    <col min="11" max="11" width="8.625" customWidth="1"/>
  </cols>
  <sheetData>
    <row r="1" spans="1:11" x14ac:dyDescent="0.2">
      <c r="I1" t="s">
        <v>114</v>
      </c>
    </row>
    <row r="2" spans="1:11" x14ac:dyDescent="0.2">
      <c r="I2" t="s">
        <v>115</v>
      </c>
    </row>
    <row r="3" spans="1:11" x14ac:dyDescent="0.2">
      <c r="I3" t="s">
        <v>116</v>
      </c>
    </row>
    <row r="6" spans="1:11" ht="30" x14ac:dyDescent="0.25">
      <c r="A6" s="2" t="s">
        <v>0</v>
      </c>
      <c r="B6" s="2" t="s">
        <v>1</v>
      </c>
      <c r="C6" s="2" t="s">
        <v>2</v>
      </c>
      <c r="D6" s="2" t="s">
        <v>132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</row>
    <row r="7" spans="1:11" x14ac:dyDescent="0.2">
      <c r="A7" s="1" t="s">
        <v>185</v>
      </c>
      <c r="B7" s="1" t="s">
        <v>172</v>
      </c>
      <c r="C7" s="1">
        <v>360101</v>
      </c>
      <c r="D7" s="1" t="str">
        <f>VLOOKUP(C7,'Коды школ'!$A$2:$B$15,2,0)</f>
        <v>МАОУ «СОШ № 3»</v>
      </c>
      <c r="E7" s="1">
        <v>7</v>
      </c>
      <c r="F7" s="1">
        <v>7</v>
      </c>
      <c r="G7" s="1">
        <v>31</v>
      </c>
      <c r="H7" s="1">
        <v>27</v>
      </c>
      <c r="I7" s="1">
        <v>40</v>
      </c>
      <c r="J7" s="1" t="s">
        <v>12</v>
      </c>
      <c r="K7" s="1">
        <v>1</v>
      </c>
    </row>
    <row r="8" spans="1:11" x14ac:dyDescent="0.2">
      <c r="A8" s="1" t="s">
        <v>185</v>
      </c>
      <c r="B8" s="1" t="s">
        <v>134</v>
      </c>
      <c r="C8" s="1">
        <v>360109</v>
      </c>
      <c r="D8" s="1" t="str">
        <f>VLOOKUP(C8,'Коды школ'!$A$2:$B$15,2,0)</f>
        <v>МАОУ «СОШ № 2»</v>
      </c>
      <c r="E8" s="1">
        <v>7</v>
      </c>
      <c r="F8" s="1">
        <v>7</v>
      </c>
      <c r="G8" s="1">
        <v>28</v>
      </c>
      <c r="H8" s="1">
        <v>25</v>
      </c>
      <c r="I8" s="1">
        <v>40</v>
      </c>
      <c r="J8" s="1" t="s">
        <v>14</v>
      </c>
      <c r="K8" s="1">
        <v>2</v>
      </c>
    </row>
    <row r="9" spans="1:11" x14ac:dyDescent="0.2">
      <c r="A9" s="1" t="s">
        <v>185</v>
      </c>
      <c r="B9" s="1" t="s">
        <v>186</v>
      </c>
      <c r="C9" s="1">
        <v>360111</v>
      </c>
      <c r="D9" s="1" t="str">
        <f>VLOOKUP(C9,'Коды школ'!$A$2:$B$15,2,0)</f>
        <v>МАОУ «СОШ № 33»</v>
      </c>
      <c r="E9" s="1">
        <v>7</v>
      </c>
      <c r="F9" s="1">
        <v>7</v>
      </c>
      <c r="G9" s="1">
        <v>27</v>
      </c>
      <c r="H9" s="1">
        <v>24</v>
      </c>
      <c r="I9" s="1">
        <v>40</v>
      </c>
      <c r="J9" s="1" t="s">
        <v>14</v>
      </c>
      <c r="K9" s="1">
        <v>3</v>
      </c>
    </row>
    <row r="10" spans="1:11" x14ac:dyDescent="0.2">
      <c r="A10" s="1" t="s">
        <v>185</v>
      </c>
      <c r="B10" s="1" t="s">
        <v>133</v>
      </c>
      <c r="C10" s="1">
        <v>360101</v>
      </c>
      <c r="D10" s="1" t="str">
        <f>VLOOKUP(C10,'Коды школ'!$A$2:$B$15,2,0)</f>
        <v>МАОУ «СОШ № 3»</v>
      </c>
      <c r="E10" s="1">
        <v>7</v>
      </c>
      <c r="F10" s="1">
        <v>7</v>
      </c>
      <c r="G10" s="1">
        <v>25</v>
      </c>
      <c r="H10" s="1">
        <v>22</v>
      </c>
      <c r="I10" s="1">
        <v>40</v>
      </c>
      <c r="J10" s="1" t="s">
        <v>18</v>
      </c>
      <c r="K10" s="1">
        <v>4</v>
      </c>
    </row>
    <row r="11" spans="1:11" x14ac:dyDescent="0.2">
      <c r="A11" s="1" t="s">
        <v>185</v>
      </c>
      <c r="B11" s="1" t="s">
        <v>187</v>
      </c>
      <c r="C11" s="1">
        <v>360106</v>
      </c>
      <c r="D11" s="1" t="str">
        <f>VLOOKUP(C11,'Коды школ'!$A$2:$B$15,2,0)</f>
        <v>МАОУ «СОШ № 22»</v>
      </c>
      <c r="E11" s="1">
        <v>7</v>
      </c>
      <c r="F11" s="1">
        <v>7</v>
      </c>
      <c r="G11" s="1">
        <v>22</v>
      </c>
      <c r="H11" s="1">
        <v>20</v>
      </c>
      <c r="I11" s="1">
        <v>40</v>
      </c>
      <c r="J11" s="1" t="s">
        <v>18</v>
      </c>
      <c r="K11" s="1">
        <v>5</v>
      </c>
    </row>
    <row r="12" spans="1:11" x14ac:dyDescent="0.2">
      <c r="A12" s="1" t="s">
        <v>185</v>
      </c>
      <c r="B12" s="1" t="s">
        <v>188</v>
      </c>
      <c r="C12" s="1">
        <v>360107</v>
      </c>
      <c r="D12" s="1" t="str">
        <f>VLOOKUP(C12,'Коды школ'!$A$2:$B$15,2,0)</f>
        <v>МАОУ «СОШ № 24»</v>
      </c>
      <c r="E12" s="1">
        <v>7</v>
      </c>
      <c r="F12" s="1">
        <v>7</v>
      </c>
      <c r="G12" s="1">
        <v>22</v>
      </c>
      <c r="H12" s="1">
        <v>20</v>
      </c>
      <c r="I12" s="1">
        <v>40</v>
      </c>
      <c r="J12" s="1" t="s">
        <v>18</v>
      </c>
      <c r="K12" s="1">
        <v>5</v>
      </c>
    </row>
    <row r="13" spans="1:11" x14ac:dyDescent="0.2">
      <c r="A13" s="1" t="s">
        <v>185</v>
      </c>
      <c r="B13" s="1" t="s">
        <v>154</v>
      </c>
      <c r="C13" s="1">
        <v>360110</v>
      </c>
      <c r="D13" s="1" t="str">
        <f>VLOOKUP(C13,'Коды школ'!$A$2:$B$15,2,0)</f>
        <v>МАОУ «СОШ № 25»</v>
      </c>
      <c r="E13" s="1">
        <v>7</v>
      </c>
      <c r="F13" s="1">
        <v>7</v>
      </c>
      <c r="G13" s="1">
        <v>21</v>
      </c>
      <c r="H13" s="1">
        <v>19</v>
      </c>
      <c r="I13" s="1">
        <v>40</v>
      </c>
      <c r="J13" s="1" t="s">
        <v>18</v>
      </c>
      <c r="K13" s="1">
        <v>7</v>
      </c>
    </row>
    <row r="14" spans="1:11" x14ac:dyDescent="0.2">
      <c r="A14" s="1" t="s">
        <v>185</v>
      </c>
      <c r="B14" s="1" t="s">
        <v>153</v>
      </c>
      <c r="C14" s="1">
        <v>360110</v>
      </c>
      <c r="D14" s="1" t="str">
        <f>VLOOKUP(C14,'Коды школ'!$A$2:$B$15,2,0)</f>
        <v>МАОУ «СОШ № 25»</v>
      </c>
      <c r="E14" s="1">
        <v>7</v>
      </c>
      <c r="F14" s="1">
        <v>7</v>
      </c>
      <c r="G14" s="1">
        <v>21</v>
      </c>
      <c r="H14" s="1">
        <v>19</v>
      </c>
      <c r="I14" s="1">
        <v>40</v>
      </c>
      <c r="J14" s="1" t="s">
        <v>18</v>
      </c>
      <c r="K14" s="1">
        <v>7</v>
      </c>
    </row>
    <row r="15" spans="1:11" x14ac:dyDescent="0.2">
      <c r="A15" s="1" t="s">
        <v>185</v>
      </c>
      <c r="B15" s="1" t="s">
        <v>189</v>
      </c>
      <c r="C15" s="1">
        <v>360102</v>
      </c>
      <c r="D15" s="1" t="str">
        <f>VLOOKUP(C15,'Коды школ'!$A$2:$B$15,2,0)</f>
        <v>МАОУ «СОШ № 4»</v>
      </c>
      <c r="E15" s="1">
        <v>7</v>
      </c>
      <c r="F15" s="1">
        <v>7</v>
      </c>
      <c r="G15" s="1">
        <v>20</v>
      </c>
      <c r="H15" s="1">
        <v>18</v>
      </c>
      <c r="I15" s="1">
        <v>40</v>
      </c>
      <c r="J15" s="1" t="s">
        <v>18</v>
      </c>
      <c r="K15" s="1">
        <v>9</v>
      </c>
    </row>
    <row r="16" spans="1:11" x14ac:dyDescent="0.2">
      <c r="A16" s="1" t="s">
        <v>185</v>
      </c>
      <c r="B16" s="1" t="s">
        <v>190</v>
      </c>
      <c r="C16" s="1">
        <v>361202</v>
      </c>
      <c r="D16" s="1" t="str">
        <f>VLOOKUP(C16,'Коды школ'!$A$2:$B$15,2,0)</f>
        <v>ГАПОУ СО Верхнепышминский механикотехнологический техникум «Юность»</v>
      </c>
      <c r="E16" s="1">
        <v>7</v>
      </c>
      <c r="F16" s="1">
        <v>7</v>
      </c>
      <c r="G16" s="1">
        <v>16</v>
      </c>
      <c r="H16" s="1">
        <v>14</v>
      </c>
      <c r="I16" s="1">
        <v>40</v>
      </c>
      <c r="J16" s="1" t="s">
        <v>18</v>
      </c>
      <c r="K16" s="1">
        <v>10</v>
      </c>
    </row>
    <row r="17" spans="1:11" x14ac:dyDescent="0.2">
      <c r="A17" s="1" t="s">
        <v>185</v>
      </c>
      <c r="B17" s="1" t="s">
        <v>191</v>
      </c>
      <c r="C17" s="1">
        <v>360106</v>
      </c>
      <c r="D17" s="1" t="str">
        <f>VLOOKUP(C17,'Коды школ'!$A$2:$B$15,2,0)</f>
        <v>МАОУ «СОШ № 22»</v>
      </c>
      <c r="E17" s="1">
        <v>7</v>
      </c>
      <c r="F17" s="1">
        <v>7</v>
      </c>
      <c r="G17" s="1">
        <v>16</v>
      </c>
      <c r="H17" s="1">
        <v>14</v>
      </c>
      <c r="I17" s="1">
        <v>40</v>
      </c>
      <c r="J17" s="1" t="s">
        <v>18</v>
      </c>
      <c r="K17" s="1">
        <v>10</v>
      </c>
    </row>
    <row r="18" spans="1:11" x14ac:dyDescent="0.2">
      <c r="A18" s="1" t="s">
        <v>185</v>
      </c>
      <c r="B18" s="1" t="s">
        <v>192</v>
      </c>
      <c r="C18" s="1">
        <v>360110</v>
      </c>
      <c r="D18" s="1" t="str">
        <f>VLOOKUP(C18,'Коды школ'!$A$2:$B$15,2,0)</f>
        <v>МАОУ «СОШ № 25»</v>
      </c>
      <c r="E18" s="1">
        <v>7</v>
      </c>
      <c r="F18" s="1">
        <v>7</v>
      </c>
      <c r="G18" s="1">
        <v>14</v>
      </c>
      <c r="H18" s="1">
        <v>13</v>
      </c>
      <c r="I18" s="1">
        <v>40</v>
      </c>
      <c r="J18" s="1" t="s">
        <v>18</v>
      </c>
      <c r="K18" s="1">
        <v>12</v>
      </c>
    </row>
    <row r="19" spans="1:11" x14ac:dyDescent="0.2">
      <c r="A19" s="1" t="s">
        <v>185</v>
      </c>
      <c r="B19" s="1" t="s">
        <v>193</v>
      </c>
      <c r="C19" s="1">
        <v>360110</v>
      </c>
      <c r="D19" s="1" t="str">
        <f>VLOOKUP(C19,'Коды школ'!$A$2:$B$15,2,0)</f>
        <v>МАОУ «СОШ № 25»</v>
      </c>
      <c r="E19" s="1">
        <v>7</v>
      </c>
      <c r="F19" s="1">
        <v>7</v>
      </c>
      <c r="G19" s="1">
        <v>14</v>
      </c>
      <c r="H19" s="1">
        <v>13</v>
      </c>
      <c r="I19" s="1">
        <v>40</v>
      </c>
      <c r="J19" s="1" t="s">
        <v>18</v>
      </c>
      <c r="K19" s="1">
        <v>12</v>
      </c>
    </row>
    <row r="20" spans="1:11" x14ac:dyDescent="0.2">
      <c r="A20" s="1" t="s">
        <v>185</v>
      </c>
      <c r="B20" s="1" t="s">
        <v>194</v>
      </c>
      <c r="C20" s="1">
        <v>360105</v>
      </c>
      <c r="D20" s="1" t="str">
        <f>VLOOKUP(C20,'Коды школ'!$A$2:$B$15,2,0)</f>
        <v>МАОУ «СОШ № 16»</v>
      </c>
      <c r="E20" s="1">
        <v>7</v>
      </c>
      <c r="F20" s="1">
        <v>7</v>
      </c>
      <c r="G20" s="1">
        <v>14</v>
      </c>
      <c r="H20" s="1">
        <v>13</v>
      </c>
      <c r="I20" s="1">
        <v>40</v>
      </c>
      <c r="J20" s="1" t="s">
        <v>18</v>
      </c>
      <c r="K20" s="1">
        <v>12</v>
      </c>
    </row>
    <row r="21" spans="1:11" x14ac:dyDescent="0.2">
      <c r="A21" s="1" t="s">
        <v>185</v>
      </c>
      <c r="B21" s="1" t="s">
        <v>195</v>
      </c>
      <c r="C21" s="1">
        <v>360108</v>
      </c>
      <c r="D21" s="1" t="str">
        <f>VLOOKUP(C21,'Коды школ'!$A$2:$B$15,2,0)</f>
        <v>МАОУ «СОШ № 1»</v>
      </c>
      <c r="E21" s="1">
        <v>7</v>
      </c>
      <c r="F21" s="1">
        <v>7</v>
      </c>
      <c r="G21" s="1">
        <v>13</v>
      </c>
      <c r="H21" s="1">
        <v>12</v>
      </c>
      <c r="I21" s="1">
        <v>40</v>
      </c>
      <c r="J21" s="1" t="s">
        <v>18</v>
      </c>
      <c r="K21" s="1">
        <v>15</v>
      </c>
    </row>
    <row r="22" spans="1:11" x14ac:dyDescent="0.2">
      <c r="A22" s="1" t="s">
        <v>185</v>
      </c>
      <c r="B22" s="1" t="s">
        <v>196</v>
      </c>
      <c r="C22" s="1">
        <v>360110</v>
      </c>
      <c r="D22" s="1" t="str">
        <f>VLOOKUP(C22,'Коды школ'!$A$2:$B$15,2,0)</f>
        <v>МАОУ «СОШ № 25»</v>
      </c>
      <c r="E22" s="1">
        <v>7</v>
      </c>
      <c r="F22" s="1">
        <v>7</v>
      </c>
      <c r="G22" s="1">
        <v>13</v>
      </c>
      <c r="H22" s="1">
        <v>12</v>
      </c>
      <c r="I22" s="1">
        <v>40</v>
      </c>
      <c r="J22" s="1" t="s">
        <v>18</v>
      </c>
      <c r="K22" s="1">
        <v>15</v>
      </c>
    </row>
    <row r="23" spans="1:11" x14ac:dyDescent="0.2">
      <c r="A23" s="1" t="s">
        <v>185</v>
      </c>
      <c r="B23" s="1" t="s">
        <v>197</v>
      </c>
      <c r="C23" s="1">
        <v>361202</v>
      </c>
      <c r="D23" s="1" t="str">
        <f>VLOOKUP(C23,'Коды школ'!$A$2:$B$15,2,0)</f>
        <v>ГАПОУ СО Верхнепышминский механикотехнологический техникум «Юность»</v>
      </c>
      <c r="E23" s="1">
        <v>7</v>
      </c>
      <c r="F23" s="1">
        <v>7</v>
      </c>
      <c r="G23" s="1">
        <v>13</v>
      </c>
      <c r="H23" s="1">
        <v>12</v>
      </c>
      <c r="I23" s="1">
        <v>40</v>
      </c>
      <c r="J23" s="1" t="s">
        <v>18</v>
      </c>
      <c r="K23" s="1">
        <v>15</v>
      </c>
    </row>
    <row r="24" spans="1:11" x14ac:dyDescent="0.2">
      <c r="A24" s="1" t="s">
        <v>185</v>
      </c>
      <c r="B24" s="1" t="s">
        <v>178</v>
      </c>
      <c r="C24" s="1">
        <v>360110</v>
      </c>
      <c r="D24" s="1" t="str">
        <f>VLOOKUP(C24,'Коды школ'!$A$2:$B$15,2,0)</f>
        <v>МАОУ «СОШ № 25»</v>
      </c>
      <c r="E24" s="1">
        <v>7</v>
      </c>
      <c r="F24" s="1">
        <v>7</v>
      </c>
      <c r="G24" s="1">
        <v>13</v>
      </c>
      <c r="H24" s="1">
        <v>12</v>
      </c>
      <c r="I24" s="1">
        <v>40</v>
      </c>
      <c r="J24" s="1" t="s">
        <v>18</v>
      </c>
      <c r="K24" s="1">
        <v>15</v>
      </c>
    </row>
    <row r="25" spans="1:11" x14ac:dyDescent="0.2">
      <c r="A25" s="1" t="s">
        <v>185</v>
      </c>
      <c r="B25" s="1" t="s">
        <v>198</v>
      </c>
      <c r="C25" s="1">
        <v>360106</v>
      </c>
      <c r="D25" s="1" t="str">
        <f>VLOOKUP(C25,'Коды школ'!$A$2:$B$15,2,0)</f>
        <v>МАОУ «СОШ № 22»</v>
      </c>
      <c r="E25" s="1">
        <v>7</v>
      </c>
      <c r="F25" s="1">
        <v>7</v>
      </c>
      <c r="G25" s="1">
        <v>13</v>
      </c>
      <c r="H25" s="1">
        <v>12</v>
      </c>
      <c r="I25" s="1">
        <v>40</v>
      </c>
      <c r="J25" s="1" t="s">
        <v>18</v>
      </c>
      <c r="K25" s="1">
        <v>15</v>
      </c>
    </row>
    <row r="26" spans="1:11" x14ac:dyDescent="0.2">
      <c r="A26" s="1" t="s">
        <v>185</v>
      </c>
      <c r="B26" s="1" t="s">
        <v>199</v>
      </c>
      <c r="C26" s="1">
        <v>360102</v>
      </c>
      <c r="D26" s="1" t="str">
        <f>VLOOKUP(C26,'Коды школ'!$A$2:$B$15,2,0)</f>
        <v>МАОУ «СОШ № 4»</v>
      </c>
      <c r="E26" s="1">
        <v>7</v>
      </c>
      <c r="F26" s="1">
        <v>7</v>
      </c>
      <c r="G26" s="1">
        <v>11</v>
      </c>
      <c r="H26" s="1">
        <v>10</v>
      </c>
      <c r="I26" s="1">
        <v>40</v>
      </c>
      <c r="J26" s="1" t="s">
        <v>18</v>
      </c>
      <c r="K26" s="1">
        <v>20</v>
      </c>
    </row>
    <row r="27" spans="1:11" x14ac:dyDescent="0.2">
      <c r="A27" s="1" t="s">
        <v>185</v>
      </c>
      <c r="B27" s="1" t="s">
        <v>47</v>
      </c>
      <c r="C27" s="1">
        <v>360109</v>
      </c>
      <c r="D27" s="1" t="str">
        <f>VLOOKUP(C27,'Коды школ'!$A$2:$B$15,2,0)</f>
        <v>МАОУ «СОШ № 2»</v>
      </c>
      <c r="E27" s="1">
        <v>8</v>
      </c>
      <c r="F27" s="1">
        <v>8</v>
      </c>
      <c r="G27" s="1">
        <v>50</v>
      </c>
      <c r="H27" s="1">
        <v>34</v>
      </c>
      <c r="I27" s="1">
        <v>55</v>
      </c>
      <c r="J27" s="1" t="s">
        <v>12</v>
      </c>
      <c r="K27" s="1">
        <v>1</v>
      </c>
    </row>
    <row r="28" spans="1:11" x14ac:dyDescent="0.2">
      <c r="A28" s="1" t="s">
        <v>185</v>
      </c>
      <c r="B28" s="1" t="s">
        <v>44</v>
      </c>
      <c r="C28" s="1">
        <v>360110</v>
      </c>
      <c r="D28" s="1" t="str">
        <f>VLOOKUP(C28,'Коды школ'!$A$2:$B$15,2,0)</f>
        <v>МАОУ «СОШ № 25»</v>
      </c>
      <c r="E28" s="1">
        <v>8</v>
      </c>
      <c r="F28" s="1">
        <v>8</v>
      </c>
      <c r="G28" s="1">
        <v>36</v>
      </c>
      <c r="H28" s="1">
        <v>25</v>
      </c>
      <c r="I28" s="1">
        <v>55</v>
      </c>
      <c r="J28" s="1" t="s">
        <v>14</v>
      </c>
      <c r="K28" s="1">
        <v>2</v>
      </c>
    </row>
    <row r="29" spans="1:11" x14ac:dyDescent="0.2">
      <c r="A29" s="1" t="s">
        <v>185</v>
      </c>
      <c r="B29" s="1" t="s">
        <v>28</v>
      </c>
      <c r="C29" s="1">
        <v>360108</v>
      </c>
      <c r="D29" s="1" t="str">
        <f>VLOOKUP(C29,'Коды школ'!$A$2:$B$15,2,0)</f>
        <v>МАОУ «СОШ № 1»</v>
      </c>
      <c r="E29" s="1">
        <v>8</v>
      </c>
      <c r="F29" s="1">
        <v>8</v>
      </c>
      <c r="G29" s="1">
        <v>33</v>
      </c>
      <c r="H29" s="1">
        <v>23</v>
      </c>
      <c r="I29" s="1">
        <v>55</v>
      </c>
      <c r="J29" s="1" t="s">
        <v>14</v>
      </c>
      <c r="K29" s="1">
        <v>3</v>
      </c>
    </row>
    <row r="30" spans="1:11" x14ac:dyDescent="0.2">
      <c r="A30" s="1" t="s">
        <v>185</v>
      </c>
      <c r="B30" s="1" t="s">
        <v>200</v>
      </c>
      <c r="C30" s="1">
        <v>360108</v>
      </c>
      <c r="D30" s="1" t="str">
        <f>VLOOKUP(C30,'Коды школ'!$A$2:$B$15,2,0)</f>
        <v>МАОУ «СОШ № 1»</v>
      </c>
      <c r="E30" s="1">
        <v>8</v>
      </c>
      <c r="F30" s="1">
        <v>8</v>
      </c>
      <c r="G30" s="1">
        <v>32</v>
      </c>
      <c r="H30" s="1">
        <v>22</v>
      </c>
      <c r="I30" s="1">
        <v>55</v>
      </c>
      <c r="J30" s="1" t="s">
        <v>18</v>
      </c>
      <c r="K30" s="1">
        <v>4</v>
      </c>
    </row>
    <row r="31" spans="1:11" x14ac:dyDescent="0.2">
      <c r="A31" s="1" t="s">
        <v>185</v>
      </c>
      <c r="B31" s="1" t="s">
        <v>179</v>
      </c>
      <c r="C31" s="1">
        <v>360108</v>
      </c>
      <c r="D31" s="1" t="str">
        <f>VLOOKUP(C31,'Коды школ'!$A$2:$B$15,2,0)</f>
        <v>МАОУ «СОШ № 1»</v>
      </c>
      <c r="E31" s="1">
        <v>8</v>
      </c>
      <c r="F31" s="1">
        <v>8</v>
      </c>
      <c r="G31" s="1">
        <v>32</v>
      </c>
      <c r="H31" s="1">
        <v>22</v>
      </c>
      <c r="I31" s="1">
        <v>55</v>
      </c>
      <c r="J31" s="1" t="s">
        <v>18</v>
      </c>
      <c r="K31" s="1">
        <v>4</v>
      </c>
    </row>
    <row r="32" spans="1:11" x14ac:dyDescent="0.2">
      <c r="A32" s="1" t="s">
        <v>185</v>
      </c>
      <c r="B32" s="1" t="s">
        <v>148</v>
      </c>
      <c r="C32" s="1">
        <v>360108</v>
      </c>
      <c r="D32" s="1" t="str">
        <f>VLOOKUP(C32,'Коды школ'!$A$2:$B$15,2,0)</f>
        <v>МАОУ «СОШ № 1»</v>
      </c>
      <c r="E32" s="1">
        <v>8</v>
      </c>
      <c r="F32" s="1">
        <v>8</v>
      </c>
      <c r="G32" s="1">
        <v>30</v>
      </c>
      <c r="H32" s="1">
        <v>21</v>
      </c>
      <c r="I32" s="1">
        <v>55</v>
      </c>
      <c r="J32" s="1" t="s">
        <v>18</v>
      </c>
      <c r="K32" s="1">
        <v>6</v>
      </c>
    </row>
    <row r="33" spans="1:11" x14ac:dyDescent="0.2">
      <c r="A33" s="1" t="s">
        <v>185</v>
      </c>
      <c r="B33" s="1" t="s">
        <v>201</v>
      </c>
      <c r="C33" s="1">
        <v>360108</v>
      </c>
      <c r="D33" s="1" t="str">
        <f>VLOOKUP(C33,'Коды школ'!$A$2:$B$15,2,0)</f>
        <v>МАОУ «СОШ № 1»</v>
      </c>
      <c r="E33" s="1">
        <v>8</v>
      </c>
      <c r="F33" s="1">
        <v>8</v>
      </c>
      <c r="G33" s="1">
        <v>29</v>
      </c>
      <c r="H33" s="1">
        <v>20</v>
      </c>
      <c r="I33" s="1">
        <v>55</v>
      </c>
      <c r="J33" s="1" t="s">
        <v>18</v>
      </c>
      <c r="K33" s="1">
        <v>7</v>
      </c>
    </row>
    <row r="34" spans="1:11" x14ac:dyDescent="0.2">
      <c r="A34" s="1" t="s">
        <v>185</v>
      </c>
      <c r="B34" s="1" t="s">
        <v>202</v>
      </c>
      <c r="C34" s="1">
        <v>360109</v>
      </c>
      <c r="D34" s="1" t="str">
        <f>VLOOKUP(C34,'Коды школ'!$A$2:$B$15,2,0)</f>
        <v>МАОУ «СОШ № 2»</v>
      </c>
      <c r="E34" s="1">
        <v>8</v>
      </c>
      <c r="F34" s="1">
        <v>8</v>
      </c>
      <c r="G34" s="1">
        <v>29</v>
      </c>
      <c r="H34" s="1">
        <v>20</v>
      </c>
      <c r="I34" s="1">
        <v>55</v>
      </c>
      <c r="J34" s="1" t="s">
        <v>18</v>
      </c>
      <c r="K34" s="1">
        <v>7</v>
      </c>
    </row>
    <row r="35" spans="1:11" x14ac:dyDescent="0.2">
      <c r="A35" s="1" t="s">
        <v>185</v>
      </c>
      <c r="B35" s="1" t="s">
        <v>36</v>
      </c>
      <c r="C35" s="1">
        <v>360110</v>
      </c>
      <c r="D35" s="1" t="str">
        <f>VLOOKUP(C35,'Коды школ'!$A$2:$B$15,2,0)</f>
        <v>МАОУ «СОШ № 25»</v>
      </c>
      <c r="E35" s="1">
        <v>8</v>
      </c>
      <c r="F35" s="1">
        <v>8</v>
      </c>
      <c r="G35" s="1">
        <v>27</v>
      </c>
      <c r="H35" s="1">
        <v>19</v>
      </c>
      <c r="I35" s="1">
        <v>55</v>
      </c>
      <c r="J35" s="1" t="s">
        <v>18</v>
      </c>
      <c r="K35" s="1">
        <v>9</v>
      </c>
    </row>
    <row r="36" spans="1:11" x14ac:dyDescent="0.2">
      <c r="A36" s="1" t="s">
        <v>185</v>
      </c>
      <c r="B36" s="1" t="s">
        <v>203</v>
      </c>
      <c r="C36" s="1">
        <v>360108</v>
      </c>
      <c r="D36" s="1" t="str">
        <f>VLOOKUP(C36,'Коды школ'!$A$2:$B$15,2,0)</f>
        <v>МАОУ «СОШ № 1»</v>
      </c>
      <c r="E36" s="1">
        <v>8</v>
      </c>
      <c r="F36" s="1">
        <v>8</v>
      </c>
      <c r="G36" s="1">
        <v>26</v>
      </c>
      <c r="H36" s="1">
        <v>18</v>
      </c>
      <c r="I36" s="1">
        <v>55</v>
      </c>
      <c r="J36" s="1" t="s">
        <v>18</v>
      </c>
      <c r="K36" s="1">
        <v>10</v>
      </c>
    </row>
    <row r="37" spans="1:11" x14ac:dyDescent="0.2">
      <c r="A37" s="1" t="s">
        <v>185</v>
      </c>
      <c r="B37" s="1" t="s">
        <v>61</v>
      </c>
      <c r="C37" s="1">
        <v>360108</v>
      </c>
      <c r="D37" s="1" t="str">
        <f>VLOOKUP(C37,'Коды школ'!$A$2:$B$15,2,0)</f>
        <v>МАОУ «СОШ № 1»</v>
      </c>
      <c r="E37" s="1">
        <v>8</v>
      </c>
      <c r="F37" s="1">
        <v>8</v>
      </c>
      <c r="G37" s="1">
        <v>26</v>
      </c>
      <c r="H37" s="1">
        <v>18</v>
      </c>
      <c r="I37" s="1">
        <v>55</v>
      </c>
      <c r="J37" s="1" t="s">
        <v>18</v>
      </c>
      <c r="K37" s="1">
        <v>10</v>
      </c>
    </row>
    <row r="38" spans="1:11" x14ac:dyDescent="0.2">
      <c r="A38" s="1" t="s">
        <v>185</v>
      </c>
      <c r="B38" s="1" t="s">
        <v>137</v>
      </c>
      <c r="C38" s="1">
        <v>360106</v>
      </c>
      <c r="D38" s="1" t="str">
        <f>VLOOKUP(C38,'Коды школ'!$A$2:$B$15,2,0)</f>
        <v>МАОУ «СОШ № 22»</v>
      </c>
      <c r="E38" s="1">
        <v>8</v>
      </c>
      <c r="F38" s="1">
        <v>8</v>
      </c>
      <c r="G38" s="1">
        <v>26</v>
      </c>
      <c r="H38" s="1">
        <v>18</v>
      </c>
      <c r="I38" s="1">
        <v>55</v>
      </c>
      <c r="J38" s="1" t="s">
        <v>18</v>
      </c>
      <c r="K38" s="1">
        <v>10</v>
      </c>
    </row>
    <row r="39" spans="1:11" x14ac:dyDescent="0.2">
      <c r="A39" s="1" t="s">
        <v>185</v>
      </c>
      <c r="B39" s="1" t="s">
        <v>152</v>
      </c>
      <c r="C39" s="1">
        <v>360110</v>
      </c>
      <c r="D39" s="1" t="str">
        <f>VLOOKUP(C39,'Коды школ'!$A$2:$B$15,2,0)</f>
        <v>МАОУ «СОШ № 25»</v>
      </c>
      <c r="E39" s="1">
        <v>8</v>
      </c>
      <c r="F39" s="1">
        <v>8</v>
      </c>
      <c r="G39" s="1">
        <v>25</v>
      </c>
      <c r="H39" s="1">
        <v>17</v>
      </c>
      <c r="I39" s="1">
        <v>55</v>
      </c>
      <c r="J39" s="1" t="s">
        <v>18</v>
      </c>
      <c r="K39" s="1">
        <v>13</v>
      </c>
    </row>
    <row r="40" spans="1:11" x14ac:dyDescent="0.2">
      <c r="A40" s="1" t="s">
        <v>185</v>
      </c>
      <c r="B40" s="1" t="s">
        <v>147</v>
      </c>
      <c r="C40" s="1">
        <v>360102</v>
      </c>
      <c r="D40" s="1" t="str">
        <f>VLOOKUP(C40,'Коды школ'!$A$2:$B$15,2,0)</f>
        <v>МАОУ «СОШ № 4»</v>
      </c>
      <c r="E40" s="1">
        <v>8</v>
      </c>
      <c r="F40" s="1">
        <v>8</v>
      </c>
      <c r="G40" s="1">
        <v>25</v>
      </c>
      <c r="H40" s="1">
        <v>17</v>
      </c>
      <c r="I40" s="1">
        <v>55</v>
      </c>
      <c r="J40" s="1" t="s">
        <v>18</v>
      </c>
      <c r="K40" s="1">
        <v>13</v>
      </c>
    </row>
    <row r="41" spans="1:11" x14ac:dyDescent="0.2">
      <c r="A41" s="1" t="s">
        <v>185</v>
      </c>
      <c r="B41" s="1" t="s">
        <v>34</v>
      </c>
      <c r="C41" s="1">
        <v>360106</v>
      </c>
      <c r="D41" s="1" t="str">
        <f>VLOOKUP(C41,'Коды школ'!$A$2:$B$15,2,0)</f>
        <v>МАОУ «СОШ № 22»</v>
      </c>
      <c r="E41" s="1">
        <v>8</v>
      </c>
      <c r="F41" s="1">
        <v>8</v>
      </c>
      <c r="G41" s="1">
        <v>25</v>
      </c>
      <c r="H41" s="1">
        <v>17</v>
      </c>
      <c r="I41" s="1">
        <v>55</v>
      </c>
      <c r="J41" s="1" t="s">
        <v>18</v>
      </c>
      <c r="K41" s="1">
        <v>13</v>
      </c>
    </row>
    <row r="42" spans="1:11" x14ac:dyDescent="0.2">
      <c r="A42" s="1" t="s">
        <v>185</v>
      </c>
      <c r="B42" s="1" t="s">
        <v>155</v>
      </c>
      <c r="C42" s="1">
        <v>360110</v>
      </c>
      <c r="D42" s="1" t="str">
        <f>VLOOKUP(C42,'Коды школ'!$A$2:$B$15,2,0)</f>
        <v>МАОУ «СОШ № 25»</v>
      </c>
      <c r="E42" s="1">
        <v>8</v>
      </c>
      <c r="F42" s="1">
        <v>8</v>
      </c>
      <c r="G42" s="1">
        <v>25</v>
      </c>
      <c r="H42" s="1">
        <v>17</v>
      </c>
      <c r="I42" s="1">
        <v>55</v>
      </c>
      <c r="J42" s="1" t="s">
        <v>18</v>
      </c>
      <c r="K42" s="1">
        <v>13</v>
      </c>
    </row>
    <row r="43" spans="1:11" x14ac:dyDescent="0.2">
      <c r="A43" s="1" t="s">
        <v>185</v>
      </c>
      <c r="B43" s="1" t="s">
        <v>51</v>
      </c>
      <c r="C43" s="1">
        <v>360106</v>
      </c>
      <c r="D43" s="1" t="str">
        <f>VLOOKUP(C43,'Коды школ'!$A$2:$B$15,2,0)</f>
        <v>МАОУ «СОШ № 22»</v>
      </c>
      <c r="E43" s="1">
        <v>8</v>
      </c>
      <c r="F43" s="1">
        <v>8</v>
      </c>
      <c r="G43" s="1">
        <v>23</v>
      </c>
      <c r="H43" s="1">
        <v>16</v>
      </c>
      <c r="I43" s="1">
        <v>55</v>
      </c>
      <c r="J43" s="1" t="s">
        <v>18</v>
      </c>
      <c r="K43" s="1">
        <v>17</v>
      </c>
    </row>
    <row r="44" spans="1:11" x14ac:dyDescent="0.2">
      <c r="A44" s="1" t="s">
        <v>185</v>
      </c>
      <c r="B44" s="1" t="s">
        <v>204</v>
      </c>
      <c r="C44" s="1">
        <v>360108</v>
      </c>
      <c r="D44" s="1" t="str">
        <f>VLOOKUP(C44,'Коды школ'!$A$2:$B$15,2,0)</f>
        <v>МАОУ «СОШ № 1»</v>
      </c>
      <c r="E44" s="1">
        <v>8</v>
      </c>
      <c r="F44" s="1">
        <v>8</v>
      </c>
      <c r="G44" s="1">
        <v>22</v>
      </c>
      <c r="H44" s="1">
        <v>15</v>
      </c>
      <c r="I44" s="1">
        <v>55</v>
      </c>
      <c r="J44" s="1" t="s">
        <v>18</v>
      </c>
      <c r="K44" s="1">
        <v>18</v>
      </c>
    </row>
    <row r="45" spans="1:11" x14ac:dyDescent="0.2">
      <c r="A45" s="1" t="s">
        <v>185</v>
      </c>
      <c r="B45" s="1" t="s">
        <v>138</v>
      </c>
      <c r="C45" s="1">
        <v>360110</v>
      </c>
      <c r="D45" s="1" t="str">
        <f>VLOOKUP(C45,'Коды школ'!$A$2:$B$15,2,0)</f>
        <v>МАОУ «СОШ № 25»</v>
      </c>
      <c r="E45" s="1">
        <v>8</v>
      </c>
      <c r="F45" s="1">
        <v>8</v>
      </c>
      <c r="G45" s="1">
        <v>20</v>
      </c>
      <c r="H45" s="1">
        <v>14</v>
      </c>
      <c r="I45" s="1">
        <v>55</v>
      </c>
      <c r="J45" s="1" t="s">
        <v>18</v>
      </c>
      <c r="K45" s="1">
        <v>19</v>
      </c>
    </row>
    <row r="46" spans="1:11" x14ac:dyDescent="0.2">
      <c r="A46" s="1" t="s">
        <v>185</v>
      </c>
      <c r="B46" s="1" t="s">
        <v>136</v>
      </c>
      <c r="C46" s="1">
        <v>360106</v>
      </c>
      <c r="D46" s="1" t="str">
        <f>VLOOKUP(C46,'Коды школ'!$A$2:$B$15,2,0)</f>
        <v>МАОУ «СОШ № 22»</v>
      </c>
      <c r="E46" s="1">
        <v>8</v>
      </c>
      <c r="F46" s="1">
        <v>8</v>
      </c>
      <c r="G46" s="1">
        <v>20</v>
      </c>
      <c r="H46" s="1">
        <v>14</v>
      </c>
      <c r="I46" s="1">
        <v>55</v>
      </c>
      <c r="J46" s="1" t="s">
        <v>18</v>
      </c>
      <c r="K46" s="1">
        <v>19</v>
      </c>
    </row>
    <row r="47" spans="1:11" x14ac:dyDescent="0.2">
      <c r="A47" s="1" t="s">
        <v>185</v>
      </c>
      <c r="B47" s="1" t="s">
        <v>205</v>
      </c>
      <c r="C47" s="1">
        <v>360110</v>
      </c>
      <c r="D47" s="1" t="str">
        <f>VLOOKUP(C47,'Коды школ'!$A$2:$B$15,2,0)</f>
        <v>МАОУ «СОШ № 25»</v>
      </c>
      <c r="E47" s="1">
        <v>8</v>
      </c>
      <c r="F47" s="1">
        <v>8</v>
      </c>
      <c r="G47" s="1">
        <v>19</v>
      </c>
      <c r="H47" s="1">
        <v>13</v>
      </c>
      <c r="I47" s="1">
        <v>55</v>
      </c>
      <c r="J47" s="1" t="s">
        <v>18</v>
      </c>
      <c r="K47" s="1">
        <v>21</v>
      </c>
    </row>
    <row r="48" spans="1:11" x14ac:dyDescent="0.2">
      <c r="A48" s="1" t="s">
        <v>185</v>
      </c>
      <c r="B48" s="1" t="s">
        <v>206</v>
      </c>
      <c r="C48" s="1">
        <v>360109</v>
      </c>
      <c r="D48" s="1" t="str">
        <f>VLOOKUP(C48,'Коды школ'!$A$2:$B$15,2,0)</f>
        <v>МАОУ «СОШ № 2»</v>
      </c>
      <c r="E48" s="1">
        <v>8</v>
      </c>
      <c r="F48" s="1">
        <v>8</v>
      </c>
      <c r="G48" s="1">
        <v>16</v>
      </c>
      <c r="H48" s="1">
        <v>11</v>
      </c>
      <c r="I48" s="1">
        <v>55</v>
      </c>
      <c r="J48" s="1" t="s">
        <v>18</v>
      </c>
      <c r="K48" s="1">
        <v>22</v>
      </c>
    </row>
    <row r="49" spans="1:11" x14ac:dyDescent="0.2">
      <c r="A49" s="1" t="s">
        <v>185</v>
      </c>
      <c r="B49" s="1" t="s">
        <v>156</v>
      </c>
      <c r="C49" s="1">
        <v>360106</v>
      </c>
      <c r="D49" s="1" t="str">
        <f>VLOOKUP(C49,'Коды школ'!$A$2:$B$15,2,0)</f>
        <v>МАОУ «СОШ № 22»</v>
      </c>
      <c r="E49" s="1">
        <v>8</v>
      </c>
      <c r="F49" s="1">
        <v>8</v>
      </c>
      <c r="G49" s="1">
        <v>11</v>
      </c>
      <c r="H49" s="1">
        <v>8</v>
      </c>
      <c r="I49" s="1">
        <v>55</v>
      </c>
      <c r="J49" s="1" t="s">
        <v>18</v>
      </c>
      <c r="K49" s="1">
        <v>23</v>
      </c>
    </row>
    <row r="50" spans="1:11" x14ac:dyDescent="0.2">
      <c r="A50" s="1" t="s">
        <v>185</v>
      </c>
      <c r="B50" s="1" t="s">
        <v>62</v>
      </c>
      <c r="C50" s="1">
        <v>360110</v>
      </c>
      <c r="D50" s="1" t="str">
        <f>VLOOKUP(C50,'Коды школ'!$A$2:$B$15,2,0)</f>
        <v>МАОУ «СОШ № 25»</v>
      </c>
      <c r="E50" s="1">
        <v>9</v>
      </c>
      <c r="F50" s="1">
        <v>9</v>
      </c>
      <c r="G50" s="1">
        <v>52</v>
      </c>
      <c r="H50" s="1">
        <v>51</v>
      </c>
      <c r="I50" s="1">
        <v>68</v>
      </c>
      <c r="J50" s="1" t="s">
        <v>12</v>
      </c>
      <c r="K50" s="1">
        <v>1</v>
      </c>
    </row>
    <row r="51" spans="1:11" x14ac:dyDescent="0.2">
      <c r="A51" s="1" t="s">
        <v>185</v>
      </c>
      <c r="B51" s="1" t="s">
        <v>207</v>
      </c>
      <c r="C51" s="1">
        <v>360101</v>
      </c>
      <c r="D51" s="1" t="str">
        <f>VLOOKUP(C51,'Коды школ'!$A$2:$B$15,2,0)</f>
        <v>МАОУ «СОШ № 3»</v>
      </c>
      <c r="E51" s="1">
        <v>9</v>
      </c>
      <c r="F51" s="1">
        <v>9</v>
      </c>
      <c r="G51" s="1">
        <v>41</v>
      </c>
      <c r="H51" s="1">
        <v>40</v>
      </c>
      <c r="I51" s="1">
        <v>68</v>
      </c>
      <c r="J51" s="1" t="s">
        <v>14</v>
      </c>
      <c r="K51" s="1">
        <v>2</v>
      </c>
    </row>
    <row r="52" spans="1:11" x14ac:dyDescent="0.2">
      <c r="A52" s="1" t="s">
        <v>185</v>
      </c>
      <c r="B52" s="1" t="s">
        <v>208</v>
      </c>
      <c r="C52" s="1">
        <v>360111</v>
      </c>
      <c r="D52" s="1" t="str">
        <f>VLOOKUP(C52,'Коды школ'!$A$2:$B$15,2,0)</f>
        <v>МАОУ «СОШ № 33»</v>
      </c>
      <c r="E52" s="1">
        <v>9</v>
      </c>
      <c r="F52" s="1">
        <v>9</v>
      </c>
      <c r="G52" s="1">
        <v>35</v>
      </c>
      <c r="H52" s="1">
        <v>33</v>
      </c>
      <c r="I52" s="1">
        <v>68</v>
      </c>
      <c r="J52" s="1" t="s">
        <v>14</v>
      </c>
      <c r="K52" s="1">
        <v>3</v>
      </c>
    </row>
    <row r="53" spans="1:11" x14ac:dyDescent="0.2">
      <c r="A53" s="1" t="s">
        <v>185</v>
      </c>
      <c r="B53" s="1" t="s">
        <v>159</v>
      </c>
      <c r="C53" s="1">
        <v>360110</v>
      </c>
      <c r="D53" s="1" t="str">
        <f>VLOOKUP(C53,'Коды школ'!$A$2:$B$15,2,0)</f>
        <v>МАОУ «СОШ № 25»</v>
      </c>
      <c r="E53" s="1">
        <v>9</v>
      </c>
      <c r="F53" s="1">
        <v>9</v>
      </c>
      <c r="G53" s="1">
        <v>33</v>
      </c>
      <c r="H53" s="1">
        <v>28</v>
      </c>
      <c r="I53" s="1">
        <v>68</v>
      </c>
      <c r="J53" s="1" t="s">
        <v>18</v>
      </c>
      <c r="K53" s="1">
        <v>4</v>
      </c>
    </row>
    <row r="54" spans="1:11" x14ac:dyDescent="0.2">
      <c r="A54" s="1" t="s">
        <v>185</v>
      </c>
      <c r="B54" s="1" t="s">
        <v>162</v>
      </c>
      <c r="C54" s="1">
        <v>360110</v>
      </c>
      <c r="D54" s="1" t="str">
        <f>VLOOKUP(C54,'Коды школ'!$A$2:$B$15,2,0)</f>
        <v>МАОУ «СОШ № 25»</v>
      </c>
      <c r="E54" s="1">
        <v>9</v>
      </c>
      <c r="F54" s="1">
        <v>9</v>
      </c>
      <c r="G54" s="1">
        <v>33</v>
      </c>
      <c r="H54" s="1">
        <v>28</v>
      </c>
      <c r="I54" s="1">
        <v>68</v>
      </c>
      <c r="J54" s="1" t="s">
        <v>18</v>
      </c>
      <c r="K54" s="1">
        <v>4</v>
      </c>
    </row>
    <row r="55" spans="1:11" x14ac:dyDescent="0.2">
      <c r="A55" s="1" t="s">
        <v>185</v>
      </c>
      <c r="B55" s="1" t="s">
        <v>140</v>
      </c>
      <c r="C55" s="1">
        <v>360108</v>
      </c>
      <c r="D55" s="1" t="str">
        <f>VLOOKUP(C55,'Коды школ'!$A$2:$B$15,2,0)</f>
        <v>МАОУ «СОШ № 1»</v>
      </c>
      <c r="E55" s="1">
        <v>9</v>
      </c>
      <c r="F55" s="1">
        <v>9</v>
      </c>
      <c r="G55" s="1">
        <v>30</v>
      </c>
      <c r="H55" s="1">
        <v>28</v>
      </c>
      <c r="I55" s="1">
        <v>68</v>
      </c>
      <c r="J55" s="1" t="s">
        <v>18</v>
      </c>
      <c r="K55" s="1">
        <v>6</v>
      </c>
    </row>
    <row r="56" spans="1:11" x14ac:dyDescent="0.2">
      <c r="A56" s="1" t="s">
        <v>185</v>
      </c>
      <c r="B56" s="1" t="s">
        <v>209</v>
      </c>
      <c r="C56" s="1">
        <v>360104</v>
      </c>
      <c r="D56" s="1" t="str">
        <f>VLOOKUP(C56,'Коды школ'!$A$2:$B$15,2,0)</f>
        <v>МАОУ «СОШ № 9»</v>
      </c>
      <c r="E56" s="1">
        <v>9</v>
      </c>
      <c r="F56" s="1">
        <v>9</v>
      </c>
      <c r="G56" s="1">
        <v>28</v>
      </c>
      <c r="H56" s="1">
        <v>22</v>
      </c>
      <c r="I56" s="1">
        <v>68</v>
      </c>
      <c r="J56" s="1" t="s">
        <v>18</v>
      </c>
      <c r="K56" s="1">
        <v>7</v>
      </c>
    </row>
    <row r="57" spans="1:11" x14ac:dyDescent="0.2">
      <c r="A57" s="1" t="s">
        <v>185</v>
      </c>
      <c r="B57" s="1" t="s">
        <v>64</v>
      </c>
      <c r="C57" s="1">
        <v>360109</v>
      </c>
      <c r="D57" s="1" t="str">
        <f>VLOOKUP(C57,'Коды школ'!$A$2:$B$15,2,0)</f>
        <v>МАОУ «СОШ № 2»</v>
      </c>
      <c r="E57" s="1">
        <v>9</v>
      </c>
      <c r="F57" s="1">
        <v>9</v>
      </c>
      <c r="G57" s="1">
        <v>28</v>
      </c>
      <c r="H57" s="1">
        <v>26</v>
      </c>
      <c r="I57" s="1">
        <v>68</v>
      </c>
      <c r="J57" s="1" t="s">
        <v>18</v>
      </c>
      <c r="K57" s="1">
        <v>7</v>
      </c>
    </row>
    <row r="58" spans="1:11" x14ac:dyDescent="0.2">
      <c r="A58" s="1" t="s">
        <v>185</v>
      </c>
      <c r="B58" s="1" t="s">
        <v>181</v>
      </c>
      <c r="C58" s="1">
        <v>360103</v>
      </c>
      <c r="D58" s="1" t="str">
        <f>VLOOKUP(C58,'Коды школ'!$A$2:$B$15,2,0)</f>
        <v>МАОУ «СОШ № 7»</v>
      </c>
      <c r="E58" s="1">
        <v>9</v>
      </c>
      <c r="F58" s="1">
        <v>9</v>
      </c>
      <c r="G58" s="1">
        <v>27</v>
      </c>
      <c r="H58" s="1">
        <v>25</v>
      </c>
      <c r="I58" s="1">
        <v>68</v>
      </c>
      <c r="J58" s="1" t="s">
        <v>18</v>
      </c>
      <c r="K58" s="1">
        <v>9</v>
      </c>
    </row>
    <row r="59" spans="1:11" x14ac:dyDescent="0.2">
      <c r="A59" s="1" t="s">
        <v>185</v>
      </c>
      <c r="B59" s="1" t="s">
        <v>180</v>
      </c>
      <c r="C59" s="1">
        <v>360111</v>
      </c>
      <c r="D59" s="1" t="str">
        <f>VLOOKUP(C59,'Коды школ'!$A$2:$B$15,2,0)</f>
        <v>МАОУ «СОШ № 33»</v>
      </c>
      <c r="E59" s="1">
        <v>9</v>
      </c>
      <c r="F59" s="1">
        <v>9</v>
      </c>
      <c r="G59" s="1">
        <v>25</v>
      </c>
      <c r="H59" s="1">
        <v>25</v>
      </c>
      <c r="I59" s="1">
        <v>68</v>
      </c>
      <c r="J59" s="1" t="s">
        <v>18</v>
      </c>
      <c r="K59" s="1">
        <v>10</v>
      </c>
    </row>
    <row r="60" spans="1:11" x14ac:dyDescent="0.2">
      <c r="A60" s="1" t="s">
        <v>185</v>
      </c>
      <c r="B60" s="1" t="s">
        <v>210</v>
      </c>
      <c r="C60" s="1">
        <v>360110</v>
      </c>
      <c r="D60" s="1" t="str">
        <f>VLOOKUP(C60,'Коды школ'!$A$2:$B$15,2,0)</f>
        <v>МАОУ «СОШ № 25»</v>
      </c>
      <c r="E60" s="1">
        <v>9</v>
      </c>
      <c r="F60" s="1">
        <v>9</v>
      </c>
      <c r="G60" s="1">
        <v>24</v>
      </c>
      <c r="H60" s="1">
        <v>21</v>
      </c>
      <c r="I60" s="1">
        <v>68</v>
      </c>
      <c r="J60" s="1" t="s">
        <v>18</v>
      </c>
      <c r="K60" s="1">
        <v>11</v>
      </c>
    </row>
    <row r="61" spans="1:11" x14ac:dyDescent="0.2">
      <c r="A61" s="1" t="s">
        <v>185</v>
      </c>
      <c r="B61" s="1" t="s">
        <v>211</v>
      </c>
      <c r="C61" s="1">
        <v>360108</v>
      </c>
      <c r="D61" s="1" t="str">
        <f>VLOOKUP(C61,'Коды школ'!$A$2:$B$15,2,0)</f>
        <v>МАОУ «СОШ № 1»</v>
      </c>
      <c r="E61" s="1">
        <v>9</v>
      </c>
      <c r="F61" s="1">
        <v>9</v>
      </c>
      <c r="G61" s="1">
        <v>24</v>
      </c>
      <c r="H61" s="1">
        <v>19</v>
      </c>
      <c r="I61" s="1">
        <v>68</v>
      </c>
      <c r="J61" s="1" t="s">
        <v>18</v>
      </c>
      <c r="K61" s="1">
        <v>11</v>
      </c>
    </row>
    <row r="62" spans="1:11" x14ac:dyDescent="0.2">
      <c r="A62" s="1" t="s">
        <v>185</v>
      </c>
      <c r="B62" s="1" t="s">
        <v>212</v>
      </c>
      <c r="C62" s="1">
        <v>360110</v>
      </c>
      <c r="D62" s="1" t="str">
        <f>VLOOKUP(C62,'Коды школ'!$A$2:$B$15,2,0)</f>
        <v>МАОУ «СОШ № 25»</v>
      </c>
      <c r="E62" s="1">
        <v>9</v>
      </c>
      <c r="F62" s="1">
        <v>9</v>
      </c>
      <c r="G62" s="1">
        <v>23</v>
      </c>
      <c r="H62" s="1">
        <v>23</v>
      </c>
      <c r="I62" s="1">
        <v>68</v>
      </c>
      <c r="J62" s="1" t="s">
        <v>18</v>
      </c>
      <c r="K62" s="1">
        <v>13</v>
      </c>
    </row>
    <row r="63" spans="1:11" x14ac:dyDescent="0.2">
      <c r="A63" s="1" t="s">
        <v>185</v>
      </c>
      <c r="B63" s="1" t="s">
        <v>67</v>
      </c>
      <c r="C63" s="1">
        <v>360109</v>
      </c>
      <c r="D63" s="1" t="str">
        <f>VLOOKUP(C63,'Коды школ'!$A$2:$B$15,2,0)</f>
        <v>МАОУ «СОШ № 2»</v>
      </c>
      <c r="E63" s="1">
        <v>9</v>
      </c>
      <c r="F63" s="1">
        <v>9</v>
      </c>
      <c r="G63" s="1">
        <v>23</v>
      </c>
      <c r="H63" s="1">
        <v>20</v>
      </c>
      <c r="I63" s="1">
        <v>68</v>
      </c>
      <c r="J63" s="1" t="s">
        <v>18</v>
      </c>
      <c r="K63" s="1">
        <v>13</v>
      </c>
    </row>
    <row r="64" spans="1:11" x14ac:dyDescent="0.2">
      <c r="A64" s="1" t="s">
        <v>185</v>
      </c>
      <c r="B64" s="1" t="s">
        <v>213</v>
      </c>
      <c r="C64" s="1">
        <v>360110</v>
      </c>
      <c r="D64" s="1" t="str">
        <f>VLOOKUP(C64,'Коды школ'!$A$2:$B$15,2,0)</f>
        <v>МАОУ «СОШ № 25»</v>
      </c>
      <c r="E64" s="1">
        <v>9</v>
      </c>
      <c r="F64" s="1">
        <v>9</v>
      </c>
      <c r="G64" s="1">
        <v>23</v>
      </c>
      <c r="H64" s="1">
        <v>18</v>
      </c>
      <c r="I64" s="1">
        <v>68</v>
      </c>
      <c r="J64" s="1" t="s">
        <v>18</v>
      </c>
      <c r="K64" s="1">
        <v>13</v>
      </c>
    </row>
    <row r="65" spans="1:11" x14ac:dyDescent="0.2">
      <c r="A65" s="1" t="s">
        <v>185</v>
      </c>
      <c r="B65" s="1" t="s">
        <v>214</v>
      </c>
      <c r="C65" s="1">
        <v>360111</v>
      </c>
      <c r="D65" s="1" t="str">
        <f>VLOOKUP(C65,'Коды школ'!$A$2:$B$15,2,0)</f>
        <v>МАОУ «СОШ № 33»</v>
      </c>
      <c r="E65" s="1">
        <v>9</v>
      </c>
      <c r="F65" s="1">
        <v>9</v>
      </c>
      <c r="G65" s="1">
        <v>22</v>
      </c>
      <c r="H65" s="1">
        <v>31</v>
      </c>
      <c r="I65" s="1">
        <v>68</v>
      </c>
      <c r="J65" s="1" t="s">
        <v>18</v>
      </c>
      <c r="K65" s="1">
        <v>16</v>
      </c>
    </row>
    <row r="66" spans="1:11" x14ac:dyDescent="0.2">
      <c r="A66" s="1" t="s">
        <v>185</v>
      </c>
      <c r="B66" s="1" t="s">
        <v>215</v>
      </c>
      <c r="C66" s="1">
        <v>360109</v>
      </c>
      <c r="D66" s="1" t="str">
        <f>VLOOKUP(C66,'Коды школ'!$A$2:$B$15,2,0)</f>
        <v>МАОУ «СОШ № 2»</v>
      </c>
      <c r="E66" s="1">
        <v>9</v>
      </c>
      <c r="F66" s="1">
        <v>9</v>
      </c>
      <c r="G66" s="1">
        <v>21</v>
      </c>
      <c r="H66" s="1">
        <v>23</v>
      </c>
      <c r="I66" s="1">
        <v>68</v>
      </c>
      <c r="J66" s="1" t="s">
        <v>18</v>
      </c>
      <c r="K66" s="1">
        <v>17</v>
      </c>
    </row>
    <row r="67" spans="1:11" x14ac:dyDescent="0.2">
      <c r="A67" s="1" t="s">
        <v>185</v>
      </c>
      <c r="B67" s="1" t="s">
        <v>157</v>
      </c>
      <c r="C67" s="1">
        <v>360109</v>
      </c>
      <c r="D67" s="1" t="str">
        <f>VLOOKUP(C67,'Коды школ'!$A$2:$B$15,2,0)</f>
        <v>МАОУ «СОШ № 2»</v>
      </c>
      <c r="E67" s="1">
        <v>9</v>
      </c>
      <c r="F67" s="1">
        <v>9</v>
      </c>
      <c r="G67" s="1">
        <v>21</v>
      </c>
      <c r="H67" s="1">
        <v>18</v>
      </c>
      <c r="I67" s="1">
        <v>68</v>
      </c>
      <c r="J67" s="1" t="s">
        <v>18</v>
      </c>
      <c r="K67" s="1">
        <v>17</v>
      </c>
    </row>
    <row r="68" spans="1:11" x14ac:dyDescent="0.2">
      <c r="A68" s="1" t="s">
        <v>185</v>
      </c>
      <c r="B68" s="1" t="s">
        <v>139</v>
      </c>
      <c r="C68" s="1">
        <v>360106</v>
      </c>
      <c r="D68" s="1" t="str">
        <f>VLOOKUP(C68,'Коды школ'!$A$2:$B$15,2,0)</f>
        <v>МАОУ «СОШ № 22»</v>
      </c>
      <c r="E68" s="1">
        <v>9</v>
      </c>
      <c r="F68" s="1">
        <v>9</v>
      </c>
      <c r="G68" s="1">
        <v>21</v>
      </c>
      <c r="H68" s="1">
        <v>19</v>
      </c>
      <c r="I68" s="1">
        <v>68</v>
      </c>
      <c r="J68" s="1" t="s">
        <v>18</v>
      </c>
      <c r="K68" s="1">
        <v>17</v>
      </c>
    </row>
    <row r="69" spans="1:11" x14ac:dyDescent="0.2">
      <c r="A69" s="1" t="s">
        <v>185</v>
      </c>
      <c r="B69" s="1" t="s">
        <v>216</v>
      </c>
      <c r="C69" s="1">
        <v>360109</v>
      </c>
      <c r="D69" s="1" t="str">
        <f>VLOOKUP(C69,'Коды школ'!$A$2:$B$15,2,0)</f>
        <v>МАОУ «СОШ № 2»</v>
      </c>
      <c r="E69" s="1">
        <v>9</v>
      </c>
      <c r="F69" s="1">
        <v>9</v>
      </c>
      <c r="G69" s="1">
        <v>20</v>
      </c>
      <c r="H69" s="1">
        <v>20</v>
      </c>
      <c r="I69" s="1">
        <v>68</v>
      </c>
      <c r="J69" s="1" t="s">
        <v>18</v>
      </c>
      <c r="K69" s="1">
        <v>20</v>
      </c>
    </row>
    <row r="70" spans="1:11" x14ac:dyDescent="0.2">
      <c r="A70" s="1" t="s">
        <v>185</v>
      </c>
      <c r="B70" s="1" t="s">
        <v>217</v>
      </c>
      <c r="C70" s="1">
        <v>360109</v>
      </c>
      <c r="D70" s="1" t="str">
        <f>VLOOKUP(C70,'Коды школ'!$A$2:$B$15,2,0)</f>
        <v>МАОУ «СОШ № 2»</v>
      </c>
      <c r="E70" s="1">
        <v>9</v>
      </c>
      <c r="F70" s="1">
        <v>9</v>
      </c>
      <c r="G70" s="1">
        <v>17</v>
      </c>
      <c r="H70" s="1">
        <v>22</v>
      </c>
      <c r="I70" s="1">
        <v>68</v>
      </c>
      <c r="J70" s="1" t="s">
        <v>18</v>
      </c>
      <c r="K70" s="1">
        <v>21</v>
      </c>
    </row>
    <row r="71" spans="1:11" x14ac:dyDescent="0.2">
      <c r="A71" s="1" t="s">
        <v>185</v>
      </c>
      <c r="B71" s="1" t="s">
        <v>218</v>
      </c>
      <c r="C71" s="1">
        <v>360109</v>
      </c>
      <c r="D71" s="1" t="str">
        <f>VLOOKUP(C71,'Коды школ'!$A$2:$B$15,2,0)</f>
        <v>МАОУ «СОШ № 2»</v>
      </c>
      <c r="E71" s="1">
        <v>9</v>
      </c>
      <c r="F71" s="1">
        <v>9</v>
      </c>
      <c r="G71" s="1">
        <v>15</v>
      </c>
      <c r="H71" s="1">
        <v>21</v>
      </c>
      <c r="I71" s="1">
        <v>68</v>
      </c>
      <c r="J71" s="1" t="s">
        <v>18</v>
      </c>
      <c r="K71" s="1">
        <v>22</v>
      </c>
    </row>
    <row r="72" spans="1:11" x14ac:dyDescent="0.2">
      <c r="A72" s="1" t="s">
        <v>185</v>
      </c>
      <c r="B72" s="1" t="s">
        <v>141</v>
      </c>
      <c r="C72" s="1">
        <v>360106</v>
      </c>
      <c r="D72" s="1" t="str">
        <f>VLOOKUP(C72,'Коды школ'!$A$2:$B$15,2,0)</f>
        <v>МАОУ «СОШ № 22»</v>
      </c>
      <c r="E72" s="1">
        <v>9</v>
      </c>
      <c r="F72" s="1">
        <v>9</v>
      </c>
      <c r="G72" s="1">
        <v>13</v>
      </c>
      <c r="H72" s="1">
        <v>12</v>
      </c>
      <c r="I72" s="1">
        <v>68</v>
      </c>
      <c r="J72" s="1" t="s">
        <v>18</v>
      </c>
      <c r="K72" s="1">
        <v>23</v>
      </c>
    </row>
    <row r="73" spans="1:11" x14ac:dyDescent="0.2">
      <c r="A73" s="1" t="s">
        <v>185</v>
      </c>
      <c r="B73" s="1" t="s">
        <v>143</v>
      </c>
      <c r="C73" s="1">
        <v>360109</v>
      </c>
      <c r="D73" s="1" t="str">
        <f>VLOOKUP(C73,'Коды школ'!$A$2:$B$15,2,0)</f>
        <v>МАОУ «СОШ № 2»</v>
      </c>
      <c r="E73" s="1">
        <v>10</v>
      </c>
      <c r="F73" s="1">
        <v>10</v>
      </c>
      <c r="G73" s="1">
        <v>75</v>
      </c>
      <c r="H73" s="1">
        <v>52</v>
      </c>
      <c r="I73" s="1">
        <v>78</v>
      </c>
      <c r="J73" s="1" t="s">
        <v>12</v>
      </c>
      <c r="K73" s="1">
        <v>1</v>
      </c>
    </row>
    <row r="74" spans="1:11" x14ac:dyDescent="0.2">
      <c r="A74" s="1" t="s">
        <v>185</v>
      </c>
      <c r="B74" s="1" t="s">
        <v>144</v>
      </c>
      <c r="C74" s="1">
        <v>360109</v>
      </c>
      <c r="D74" s="1" t="str">
        <f>VLOOKUP(C74,'Коды школ'!$A$2:$B$15,2,0)</f>
        <v>МАОУ «СОШ № 2»</v>
      </c>
      <c r="E74" s="1">
        <v>10</v>
      </c>
      <c r="F74" s="1">
        <v>10</v>
      </c>
      <c r="G74" s="1">
        <v>73</v>
      </c>
      <c r="H74" s="1">
        <v>44</v>
      </c>
      <c r="I74" s="1">
        <v>78</v>
      </c>
      <c r="J74" s="1" t="s">
        <v>14</v>
      </c>
      <c r="K74" s="1">
        <v>2</v>
      </c>
    </row>
    <row r="75" spans="1:11" x14ac:dyDescent="0.2">
      <c r="A75" s="1" t="s">
        <v>185</v>
      </c>
      <c r="B75" s="1" t="s">
        <v>219</v>
      </c>
      <c r="C75" s="1">
        <v>360108</v>
      </c>
      <c r="D75" s="1" t="str">
        <f>VLOOKUP(C75,'Коды школ'!$A$2:$B$15,2,0)</f>
        <v>МАОУ «СОШ № 1»</v>
      </c>
      <c r="E75" s="1">
        <v>10</v>
      </c>
      <c r="F75" s="1">
        <v>10</v>
      </c>
      <c r="G75" s="1">
        <v>69</v>
      </c>
      <c r="H75" s="1">
        <v>44</v>
      </c>
      <c r="I75" s="1">
        <v>78</v>
      </c>
      <c r="J75" s="1" t="s">
        <v>14</v>
      </c>
      <c r="K75" s="1">
        <v>3</v>
      </c>
    </row>
    <row r="76" spans="1:11" x14ac:dyDescent="0.2">
      <c r="A76" s="1" t="s">
        <v>185</v>
      </c>
      <c r="B76" s="1" t="s">
        <v>220</v>
      </c>
      <c r="C76" s="1">
        <v>360109</v>
      </c>
      <c r="D76" s="1" t="str">
        <f>VLOOKUP(C76,'Коды школ'!$A$2:$B$15,2,0)</f>
        <v>МАОУ «СОШ № 2»</v>
      </c>
      <c r="E76" s="1">
        <v>10</v>
      </c>
      <c r="F76" s="1">
        <v>10</v>
      </c>
      <c r="G76" s="1">
        <v>67</v>
      </c>
      <c r="H76" s="1">
        <v>45</v>
      </c>
      <c r="I76" s="1">
        <v>78</v>
      </c>
      <c r="J76" s="1" t="s">
        <v>18</v>
      </c>
      <c r="K76" s="1">
        <v>4</v>
      </c>
    </row>
    <row r="77" spans="1:11" x14ac:dyDescent="0.2">
      <c r="A77" s="1" t="s">
        <v>185</v>
      </c>
      <c r="B77" s="1" t="s">
        <v>221</v>
      </c>
      <c r="C77" s="1">
        <v>360109</v>
      </c>
      <c r="D77" s="1" t="str">
        <f>VLOOKUP(C77,'Коды школ'!$A$2:$B$15,2,0)</f>
        <v>МАОУ «СОШ № 2»</v>
      </c>
      <c r="E77" s="1">
        <v>10</v>
      </c>
      <c r="F77" s="1">
        <v>10</v>
      </c>
      <c r="G77" s="1">
        <v>64</v>
      </c>
      <c r="H77" s="1">
        <v>40</v>
      </c>
      <c r="I77" s="1">
        <v>78</v>
      </c>
      <c r="J77" s="1" t="s">
        <v>18</v>
      </c>
      <c r="K77" s="1">
        <v>5</v>
      </c>
    </row>
    <row r="78" spans="1:11" x14ac:dyDescent="0.2">
      <c r="A78" s="1" t="s">
        <v>185</v>
      </c>
      <c r="B78" s="1" t="s">
        <v>142</v>
      </c>
      <c r="C78" s="1">
        <v>360110</v>
      </c>
      <c r="D78" s="1" t="str">
        <f>VLOOKUP(C78,'Коды школ'!$A$2:$B$15,2,0)</f>
        <v>МАОУ «СОШ № 25»</v>
      </c>
      <c r="E78" s="1">
        <v>10</v>
      </c>
      <c r="F78" s="1">
        <v>10</v>
      </c>
      <c r="G78" s="1">
        <v>63</v>
      </c>
      <c r="H78" s="1">
        <v>37</v>
      </c>
      <c r="I78" s="1">
        <v>78</v>
      </c>
      <c r="J78" s="1" t="s">
        <v>18</v>
      </c>
      <c r="K78" s="1">
        <v>6</v>
      </c>
    </row>
    <row r="79" spans="1:11" x14ac:dyDescent="0.2">
      <c r="A79" s="1" t="s">
        <v>185</v>
      </c>
      <c r="B79" s="1" t="s">
        <v>175</v>
      </c>
      <c r="C79" s="1">
        <v>360109</v>
      </c>
      <c r="D79" s="1" t="str">
        <f>VLOOKUP(C79,'Коды школ'!$A$2:$B$15,2,0)</f>
        <v>МАОУ «СОШ № 2»</v>
      </c>
      <c r="E79" s="1">
        <v>10</v>
      </c>
      <c r="F79" s="1">
        <v>10</v>
      </c>
      <c r="G79" s="1">
        <v>58</v>
      </c>
      <c r="H79" s="1">
        <v>34</v>
      </c>
      <c r="I79" s="1">
        <v>78</v>
      </c>
      <c r="J79" s="1" t="s">
        <v>18</v>
      </c>
      <c r="K79" s="1">
        <v>7</v>
      </c>
    </row>
    <row r="80" spans="1:11" x14ac:dyDescent="0.2">
      <c r="A80" s="1" t="s">
        <v>185</v>
      </c>
      <c r="B80" s="1" t="s">
        <v>92</v>
      </c>
      <c r="C80" s="1">
        <v>360109</v>
      </c>
      <c r="D80" s="1" t="str">
        <f>VLOOKUP(C80,'Коды школ'!$A$2:$B$15,2,0)</f>
        <v>МАОУ «СОШ № 2»</v>
      </c>
      <c r="E80" s="1">
        <v>10</v>
      </c>
      <c r="F80" s="1">
        <v>10</v>
      </c>
      <c r="G80" s="1">
        <v>49</v>
      </c>
      <c r="H80" s="1">
        <v>33</v>
      </c>
      <c r="I80" s="1">
        <v>78</v>
      </c>
      <c r="J80" s="1" t="s">
        <v>18</v>
      </c>
      <c r="K80" s="1">
        <v>8</v>
      </c>
    </row>
    <row r="81" spans="1:11" x14ac:dyDescent="0.2">
      <c r="A81" s="1" t="s">
        <v>185</v>
      </c>
      <c r="B81" s="1" t="s">
        <v>222</v>
      </c>
      <c r="C81" s="1">
        <v>360101</v>
      </c>
      <c r="D81" s="1" t="str">
        <f>VLOOKUP(C81,'Коды школ'!$A$2:$B$15,2,0)</f>
        <v>МАОУ «СОШ № 3»</v>
      </c>
      <c r="E81" s="1">
        <v>10</v>
      </c>
      <c r="F81" s="1">
        <v>10</v>
      </c>
      <c r="G81" s="1">
        <v>41</v>
      </c>
      <c r="H81" s="1">
        <v>18</v>
      </c>
      <c r="I81" s="1">
        <v>78</v>
      </c>
      <c r="J81" s="1" t="s">
        <v>18</v>
      </c>
      <c r="K81" s="1">
        <v>9</v>
      </c>
    </row>
    <row r="82" spans="1:11" x14ac:dyDescent="0.2">
      <c r="A82" s="1" t="s">
        <v>185</v>
      </c>
      <c r="B82" s="1" t="s">
        <v>223</v>
      </c>
      <c r="C82" s="1">
        <v>360110</v>
      </c>
      <c r="D82" s="1" t="str">
        <f>VLOOKUP(C82,'Коды школ'!$A$2:$B$15,2,0)</f>
        <v>МАОУ «СОШ № 25»</v>
      </c>
      <c r="E82" s="1">
        <v>11</v>
      </c>
      <c r="F82" s="1">
        <v>11</v>
      </c>
      <c r="G82" s="1">
        <v>60</v>
      </c>
      <c r="H82" s="1">
        <v>45</v>
      </c>
      <c r="I82" s="1">
        <v>78</v>
      </c>
      <c r="J82" s="1" t="s">
        <v>12</v>
      </c>
      <c r="K82" s="1">
        <v>1</v>
      </c>
    </row>
    <row r="83" spans="1:11" x14ac:dyDescent="0.2">
      <c r="A83" s="1" t="s">
        <v>185</v>
      </c>
      <c r="B83" s="1" t="s">
        <v>224</v>
      </c>
      <c r="C83" s="1">
        <v>360109</v>
      </c>
      <c r="D83" s="1" t="str">
        <f>VLOOKUP(C83,'Коды школ'!$A$2:$B$15,2,0)</f>
        <v>МАОУ «СОШ № 2»</v>
      </c>
      <c r="E83" s="1">
        <v>11</v>
      </c>
      <c r="F83" s="1">
        <v>11</v>
      </c>
      <c r="G83" s="1">
        <v>53</v>
      </c>
      <c r="H83" s="1">
        <v>33</v>
      </c>
      <c r="I83" s="1">
        <v>78</v>
      </c>
      <c r="J83" s="1" t="s">
        <v>14</v>
      </c>
      <c r="K83" s="1">
        <v>2</v>
      </c>
    </row>
    <row r="84" spans="1:11" x14ac:dyDescent="0.2">
      <c r="A84" s="1" t="s">
        <v>185</v>
      </c>
      <c r="B84" s="1" t="s">
        <v>225</v>
      </c>
      <c r="C84" s="1">
        <v>360108</v>
      </c>
      <c r="D84" s="1" t="str">
        <f>VLOOKUP(C84,'Коды школ'!$A$2:$B$15,2,0)</f>
        <v>МАОУ «СОШ № 1»</v>
      </c>
      <c r="E84" s="1">
        <v>11</v>
      </c>
      <c r="F84" s="1">
        <v>11</v>
      </c>
      <c r="G84" s="1">
        <v>51</v>
      </c>
      <c r="H84" s="1">
        <v>37</v>
      </c>
      <c r="I84" s="1">
        <v>78</v>
      </c>
      <c r="J84" s="1" t="s">
        <v>14</v>
      </c>
      <c r="K84" s="1">
        <v>3</v>
      </c>
    </row>
    <row r="85" spans="1:11" x14ac:dyDescent="0.2">
      <c r="A85" s="1" t="s">
        <v>185</v>
      </c>
      <c r="B85" s="1" t="s">
        <v>226</v>
      </c>
      <c r="C85" s="1">
        <v>360111</v>
      </c>
      <c r="D85" s="1" t="str">
        <f>VLOOKUP(C85,'Коды школ'!$A$2:$B$15,2,0)</f>
        <v>МАОУ «СОШ № 33»</v>
      </c>
      <c r="E85" s="1">
        <v>11</v>
      </c>
      <c r="F85" s="1">
        <v>11</v>
      </c>
      <c r="G85" s="1">
        <v>50</v>
      </c>
      <c r="H85" s="1">
        <v>24</v>
      </c>
      <c r="I85" s="1">
        <v>78</v>
      </c>
      <c r="J85" s="1" t="s">
        <v>18</v>
      </c>
      <c r="K85" s="1">
        <v>4</v>
      </c>
    </row>
    <row r="86" spans="1:11" x14ac:dyDescent="0.2">
      <c r="A86" s="1" t="s">
        <v>185</v>
      </c>
      <c r="B86" s="1" t="s">
        <v>227</v>
      </c>
      <c r="C86" s="1">
        <v>360108</v>
      </c>
      <c r="D86" s="1" t="str">
        <f>VLOOKUP(C86,'Коды школ'!$A$2:$B$15,2,0)</f>
        <v>МАОУ «СОШ № 1»</v>
      </c>
      <c r="E86" s="1">
        <v>11</v>
      </c>
      <c r="F86" s="1">
        <v>11</v>
      </c>
      <c r="G86" s="1">
        <v>48</v>
      </c>
      <c r="H86" s="1">
        <v>34</v>
      </c>
      <c r="I86" s="1">
        <v>78</v>
      </c>
      <c r="J86" s="1" t="s">
        <v>18</v>
      </c>
      <c r="K86" s="1">
        <v>5</v>
      </c>
    </row>
    <row r="87" spans="1:11" x14ac:dyDescent="0.2">
      <c r="A87" s="1" t="s">
        <v>185</v>
      </c>
      <c r="B87" s="1" t="s">
        <v>174</v>
      </c>
      <c r="C87" s="1">
        <v>360110</v>
      </c>
      <c r="D87" s="1" t="str">
        <f>VLOOKUP(C87,'Коды школ'!$A$2:$B$15,2,0)</f>
        <v>МАОУ «СОШ № 25»</v>
      </c>
      <c r="E87" s="1">
        <v>11</v>
      </c>
      <c r="F87" s="1">
        <v>11</v>
      </c>
      <c r="G87" s="1">
        <v>47</v>
      </c>
      <c r="H87" s="1">
        <v>34</v>
      </c>
      <c r="I87" s="1">
        <v>78</v>
      </c>
      <c r="J87" s="1" t="s">
        <v>18</v>
      </c>
      <c r="K87" s="1">
        <v>6</v>
      </c>
    </row>
    <row r="88" spans="1:11" x14ac:dyDescent="0.2">
      <c r="A88" s="1" t="s">
        <v>185</v>
      </c>
      <c r="B88" s="1" t="s">
        <v>165</v>
      </c>
      <c r="C88" s="1">
        <v>360110</v>
      </c>
      <c r="D88" s="1" t="str">
        <f>VLOOKUP(C88,'Коды школ'!$A$2:$B$15,2,0)</f>
        <v>МАОУ «СОШ № 25»</v>
      </c>
      <c r="E88" s="1">
        <v>11</v>
      </c>
      <c r="F88" s="1">
        <v>11</v>
      </c>
      <c r="G88" s="1">
        <v>47</v>
      </c>
      <c r="H88" s="1">
        <v>30</v>
      </c>
      <c r="I88" s="1">
        <v>78</v>
      </c>
      <c r="J88" s="1" t="s">
        <v>18</v>
      </c>
      <c r="K88" s="1">
        <v>6</v>
      </c>
    </row>
    <row r="89" spans="1:11" x14ac:dyDescent="0.2">
      <c r="A89" s="1" t="s">
        <v>185</v>
      </c>
      <c r="B89" s="1" t="s">
        <v>228</v>
      </c>
      <c r="C89" s="1">
        <v>360108</v>
      </c>
      <c r="D89" s="1" t="str">
        <f>VLOOKUP(C89,'Коды школ'!$A$2:$B$15,2,0)</f>
        <v>МАОУ «СОШ № 1»</v>
      </c>
      <c r="E89" s="1">
        <v>11</v>
      </c>
      <c r="F89" s="1">
        <v>11</v>
      </c>
      <c r="G89" s="1">
        <v>47</v>
      </c>
      <c r="H89" s="1">
        <v>37</v>
      </c>
      <c r="I89" s="1">
        <v>78</v>
      </c>
      <c r="J89" s="1" t="s">
        <v>18</v>
      </c>
      <c r="K89" s="1">
        <v>6</v>
      </c>
    </row>
    <row r="90" spans="1:11" x14ac:dyDescent="0.2">
      <c r="A90" s="1" t="s">
        <v>185</v>
      </c>
      <c r="B90" s="1" t="s">
        <v>98</v>
      </c>
      <c r="C90" s="1">
        <v>360110</v>
      </c>
      <c r="D90" s="1" t="str">
        <f>VLOOKUP(C90,'Коды школ'!$A$2:$B$15,2,0)</f>
        <v>МАОУ «СОШ № 25»</v>
      </c>
      <c r="E90" s="1">
        <v>11</v>
      </c>
      <c r="F90" s="1">
        <v>11</v>
      </c>
      <c r="G90" s="1">
        <v>46</v>
      </c>
      <c r="H90" s="1">
        <v>34</v>
      </c>
      <c r="I90" s="1">
        <v>78</v>
      </c>
      <c r="J90" s="1" t="s">
        <v>18</v>
      </c>
      <c r="K90" s="1">
        <v>9</v>
      </c>
    </row>
    <row r="91" spans="1:11" x14ac:dyDescent="0.2">
      <c r="A91" s="1" t="s">
        <v>185</v>
      </c>
      <c r="B91" s="1" t="s">
        <v>229</v>
      </c>
      <c r="C91" s="1">
        <v>360110</v>
      </c>
      <c r="D91" s="1" t="str">
        <f>VLOOKUP(C91,'Коды школ'!$A$2:$B$15,2,0)</f>
        <v>МАОУ «СОШ № 25»</v>
      </c>
      <c r="E91" s="1">
        <v>11</v>
      </c>
      <c r="F91" s="1">
        <v>11</v>
      </c>
      <c r="G91" s="1">
        <v>46</v>
      </c>
      <c r="H91" s="1">
        <v>30</v>
      </c>
      <c r="I91" s="1">
        <v>78</v>
      </c>
      <c r="J91" s="1" t="s">
        <v>18</v>
      </c>
      <c r="K91" s="1">
        <v>9</v>
      </c>
    </row>
    <row r="92" spans="1:11" x14ac:dyDescent="0.2">
      <c r="A92" s="1" t="s">
        <v>185</v>
      </c>
      <c r="B92" s="1" t="s">
        <v>173</v>
      </c>
      <c r="C92" s="1">
        <v>360109</v>
      </c>
      <c r="D92" s="1" t="str">
        <f>VLOOKUP(C92,'Коды школ'!$A$2:$B$15,2,0)</f>
        <v>МАОУ «СОШ № 2»</v>
      </c>
      <c r="E92" s="1">
        <v>11</v>
      </c>
      <c r="F92" s="1">
        <v>11</v>
      </c>
      <c r="G92" s="1">
        <v>45</v>
      </c>
      <c r="H92" s="1">
        <v>34</v>
      </c>
      <c r="I92" s="1">
        <v>78</v>
      </c>
      <c r="J92" s="1" t="s">
        <v>18</v>
      </c>
      <c r="K92" s="1">
        <v>11</v>
      </c>
    </row>
    <row r="93" spans="1:11" x14ac:dyDescent="0.2">
      <c r="A93" s="1" t="s">
        <v>185</v>
      </c>
      <c r="B93" s="1" t="s">
        <v>230</v>
      </c>
      <c r="C93" s="1">
        <v>360108</v>
      </c>
      <c r="D93" s="1" t="str">
        <f>VLOOKUP(C93,'Коды школ'!$A$2:$B$15,2,0)</f>
        <v>МАОУ «СОШ № 1»</v>
      </c>
      <c r="E93" s="1">
        <v>11</v>
      </c>
      <c r="F93" s="1">
        <v>11</v>
      </c>
      <c r="G93" s="1">
        <v>45</v>
      </c>
      <c r="H93" s="1">
        <v>29</v>
      </c>
      <c r="I93" s="1">
        <v>78</v>
      </c>
      <c r="J93" s="1" t="s">
        <v>18</v>
      </c>
      <c r="K93" s="1">
        <v>11</v>
      </c>
    </row>
    <row r="94" spans="1:11" x14ac:dyDescent="0.2">
      <c r="A94" s="1" t="s">
        <v>185</v>
      </c>
      <c r="B94" s="1" t="s">
        <v>167</v>
      </c>
      <c r="C94" s="1">
        <v>360109</v>
      </c>
      <c r="D94" s="1" t="str">
        <f>VLOOKUP(C94,'Коды школ'!$A$2:$B$15,2,0)</f>
        <v>МАОУ «СОШ № 2»</v>
      </c>
      <c r="E94" s="1">
        <v>11</v>
      </c>
      <c r="F94" s="1">
        <v>11</v>
      </c>
      <c r="G94" s="1">
        <v>44</v>
      </c>
      <c r="H94" s="1">
        <v>33</v>
      </c>
      <c r="I94" s="1">
        <v>78</v>
      </c>
      <c r="J94" s="1" t="s">
        <v>18</v>
      </c>
      <c r="K94" s="1">
        <v>13</v>
      </c>
    </row>
    <row r="95" spans="1:11" x14ac:dyDescent="0.2">
      <c r="A95" s="1" t="s">
        <v>185</v>
      </c>
      <c r="B95" s="1" t="s">
        <v>231</v>
      </c>
      <c r="C95" s="1">
        <v>360107</v>
      </c>
      <c r="D95" s="1" t="str">
        <f>VLOOKUP(C95,'Коды школ'!$A$2:$B$15,2,0)</f>
        <v>МАОУ «СОШ № 24»</v>
      </c>
      <c r="E95" s="1">
        <v>11</v>
      </c>
      <c r="F95" s="1">
        <v>11</v>
      </c>
      <c r="G95" s="1">
        <v>43</v>
      </c>
      <c r="H95" s="1">
        <v>31</v>
      </c>
      <c r="I95" s="1">
        <v>78</v>
      </c>
      <c r="J95" s="1" t="s">
        <v>18</v>
      </c>
      <c r="K95" s="1">
        <v>14</v>
      </c>
    </row>
    <row r="96" spans="1:11" x14ac:dyDescent="0.2">
      <c r="A96" s="1" t="s">
        <v>185</v>
      </c>
      <c r="B96" s="1" t="s">
        <v>163</v>
      </c>
      <c r="C96" s="1">
        <v>360101</v>
      </c>
      <c r="D96" s="1" t="str">
        <f>VLOOKUP(C96,'Коды школ'!$A$2:$B$15,2,0)</f>
        <v>МАОУ «СОШ № 3»</v>
      </c>
      <c r="E96" s="1">
        <v>11</v>
      </c>
      <c r="F96" s="1">
        <v>11</v>
      </c>
      <c r="G96" s="1">
        <v>43</v>
      </c>
      <c r="H96" s="1">
        <v>31</v>
      </c>
      <c r="I96" s="1">
        <v>78</v>
      </c>
      <c r="J96" s="1" t="s">
        <v>18</v>
      </c>
      <c r="K96" s="1">
        <v>14</v>
      </c>
    </row>
    <row r="97" spans="1:11" x14ac:dyDescent="0.2">
      <c r="A97" s="1" t="s">
        <v>185</v>
      </c>
      <c r="B97" s="1" t="s">
        <v>232</v>
      </c>
      <c r="C97" s="1">
        <v>360108</v>
      </c>
      <c r="D97" s="1" t="str">
        <f>VLOOKUP(C97,'Коды школ'!$A$2:$B$15,2,0)</f>
        <v>МАОУ «СОШ № 1»</v>
      </c>
      <c r="E97" s="1">
        <v>11</v>
      </c>
      <c r="F97" s="1">
        <v>11</v>
      </c>
      <c r="G97" s="1">
        <v>40</v>
      </c>
      <c r="H97" s="1">
        <v>33</v>
      </c>
      <c r="I97" s="1">
        <v>78</v>
      </c>
      <c r="J97" s="1" t="s">
        <v>18</v>
      </c>
      <c r="K97" s="1">
        <v>16</v>
      </c>
    </row>
    <row r="98" spans="1:11" x14ac:dyDescent="0.2">
      <c r="A98" s="1" t="s">
        <v>185</v>
      </c>
      <c r="B98" s="1" t="s">
        <v>184</v>
      </c>
      <c r="C98" s="1">
        <v>360108</v>
      </c>
      <c r="D98" s="1" t="str">
        <f>VLOOKUP(C98,'Коды школ'!$A$2:$B$15,2,0)</f>
        <v>МАОУ «СОШ № 1»</v>
      </c>
      <c r="E98" s="1">
        <v>11</v>
      </c>
      <c r="F98" s="1">
        <v>11</v>
      </c>
      <c r="G98" s="1">
        <v>38</v>
      </c>
      <c r="H98" s="1">
        <v>31</v>
      </c>
      <c r="I98" s="1">
        <v>78</v>
      </c>
      <c r="J98" s="1" t="s">
        <v>18</v>
      </c>
      <c r="K98" s="1">
        <v>17</v>
      </c>
    </row>
    <row r="99" spans="1:11" x14ac:dyDescent="0.2">
      <c r="A99" s="1" t="s">
        <v>185</v>
      </c>
      <c r="B99" s="1" t="s">
        <v>107</v>
      </c>
      <c r="C99" s="1">
        <v>360111</v>
      </c>
      <c r="D99" s="1" t="str">
        <f>VLOOKUP(C99,'Коды школ'!$A$2:$B$15,2,0)</f>
        <v>МАОУ «СОШ № 33»</v>
      </c>
      <c r="E99" s="1">
        <v>11</v>
      </c>
      <c r="F99" s="1">
        <v>11</v>
      </c>
      <c r="G99" s="1">
        <v>37</v>
      </c>
      <c r="H99" s="1">
        <v>19</v>
      </c>
      <c r="I99" s="1">
        <v>78</v>
      </c>
      <c r="J99" s="1" t="s">
        <v>18</v>
      </c>
      <c r="K99" s="1">
        <v>18</v>
      </c>
    </row>
    <row r="100" spans="1:11" x14ac:dyDescent="0.2">
      <c r="A100" s="1" t="s">
        <v>185</v>
      </c>
      <c r="B100" s="1" t="s">
        <v>101</v>
      </c>
      <c r="C100" s="1">
        <v>360110</v>
      </c>
      <c r="D100" s="1" t="str">
        <f>VLOOKUP(C100,'Коды школ'!$A$2:$B$15,2,0)</f>
        <v>МАОУ «СОШ № 25»</v>
      </c>
      <c r="E100" s="1">
        <v>11</v>
      </c>
      <c r="F100" s="1">
        <v>11</v>
      </c>
      <c r="G100" s="1">
        <v>34</v>
      </c>
      <c r="H100" s="1">
        <v>26</v>
      </c>
      <c r="I100" s="1">
        <v>78</v>
      </c>
      <c r="J100" s="1" t="s">
        <v>18</v>
      </c>
      <c r="K100" s="1">
        <v>19</v>
      </c>
    </row>
    <row r="101" spans="1:11" x14ac:dyDescent="0.2">
      <c r="A101" s="1" t="s">
        <v>185</v>
      </c>
      <c r="B101" s="1" t="s">
        <v>233</v>
      </c>
      <c r="C101" s="1">
        <v>360106</v>
      </c>
      <c r="D101" s="1" t="str">
        <f>VLOOKUP(C101,'Коды школ'!$A$2:$B$15,2,0)</f>
        <v>МАОУ «СОШ № 22»</v>
      </c>
      <c r="E101" s="1">
        <v>11</v>
      </c>
      <c r="F101" s="1">
        <v>11</v>
      </c>
      <c r="G101" s="1">
        <v>33</v>
      </c>
      <c r="H101" s="1">
        <v>19</v>
      </c>
      <c r="I101" s="1">
        <v>78</v>
      </c>
      <c r="J101" s="1" t="s">
        <v>18</v>
      </c>
      <c r="K101" s="1">
        <v>20</v>
      </c>
    </row>
    <row r="102" spans="1:11" x14ac:dyDescent="0.2">
      <c r="A102" s="1" t="s">
        <v>185</v>
      </c>
      <c r="B102" s="1" t="s">
        <v>182</v>
      </c>
      <c r="C102" s="1">
        <v>360109</v>
      </c>
      <c r="D102" s="1" t="str">
        <f>VLOOKUP(C102,'Коды школ'!$A$2:$B$15,2,0)</f>
        <v>МАОУ «СОШ № 2»</v>
      </c>
      <c r="E102" s="1">
        <v>11</v>
      </c>
      <c r="F102" s="1">
        <v>11</v>
      </c>
      <c r="G102" s="1">
        <v>31</v>
      </c>
      <c r="H102" s="1">
        <v>16</v>
      </c>
      <c r="I102" s="1">
        <v>78</v>
      </c>
      <c r="J102" s="1" t="s">
        <v>18</v>
      </c>
      <c r="K102" s="1">
        <v>21</v>
      </c>
    </row>
    <row r="103" spans="1:11" x14ac:dyDescent="0.2">
      <c r="A103" s="1" t="s">
        <v>185</v>
      </c>
      <c r="B103" s="1" t="s">
        <v>234</v>
      </c>
      <c r="C103" s="1">
        <v>360108</v>
      </c>
      <c r="D103" s="1" t="str">
        <f>VLOOKUP(C103,'Коды школ'!$A$2:$B$15,2,0)</f>
        <v>МАОУ «СОШ № 1»</v>
      </c>
      <c r="E103" s="1">
        <v>11</v>
      </c>
      <c r="F103" s="1">
        <v>11</v>
      </c>
      <c r="G103" s="1">
        <v>31</v>
      </c>
      <c r="H103" s="1">
        <v>20</v>
      </c>
      <c r="I103" s="1">
        <v>78</v>
      </c>
      <c r="J103" s="1" t="s">
        <v>18</v>
      </c>
      <c r="K103" s="1">
        <v>21</v>
      </c>
    </row>
    <row r="104" spans="1:11" x14ac:dyDescent="0.2">
      <c r="A104" s="1" t="s">
        <v>185</v>
      </c>
      <c r="B104" s="1" t="s">
        <v>146</v>
      </c>
      <c r="C104" s="1">
        <v>360110</v>
      </c>
      <c r="D104" s="1" t="str">
        <f>VLOOKUP(C104,'Коды школ'!$A$2:$B$15,2,0)</f>
        <v>МАОУ «СОШ № 25»</v>
      </c>
      <c r="E104" s="1">
        <v>11</v>
      </c>
      <c r="F104" s="1">
        <v>11</v>
      </c>
      <c r="G104" s="1">
        <v>30</v>
      </c>
      <c r="H104" s="1">
        <v>22</v>
      </c>
      <c r="I104" s="1">
        <v>78</v>
      </c>
      <c r="J104" s="1" t="s">
        <v>18</v>
      </c>
      <c r="K104" s="1">
        <v>23</v>
      </c>
    </row>
    <row r="105" spans="1:11" x14ac:dyDescent="0.2">
      <c r="A105" s="1" t="s">
        <v>185</v>
      </c>
      <c r="B105" s="1" t="s">
        <v>104</v>
      </c>
      <c r="C105" s="1">
        <v>360108</v>
      </c>
      <c r="D105" s="1" t="str">
        <f>VLOOKUP(C105,'Коды школ'!$A$2:$B$15,2,0)</f>
        <v>МАОУ «СОШ № 1»</v>
      </c>
      <c r="E105" s="1">
        <v>11</v>
      </c>
      <c r="F105" s="1">
        <v>11</v>
      </c>
      <c r="G105" s="1">
        <v>28</v>
      </c>
      <c r="H105" s="1">
        <v>20</v>
      </c>
      <c r="I105" s="1">
        <v>78</v>
      </c>
      <c r="J105" s="1" t="s">
        <v>18</v>
      </c>
      <c r="K105" s="1">
        <v>24</v>
      </c>
    </row>
    <row r="106" spans="1:11" x14ac:dyDescent="0.2">
      <c r="A106" s="1" t="s">
        <v>185</v>
      </c>
      <c r="B106" s="1" t="s">
        <v>235</v>
      </c>
      <c r="C106" s="1">
        <v>360110</v>
      </c>
      <c r="D106" s="1" t="str">
        <f>VLOOKUP(C106,'Коды школ'!$A$2:$B$15,2,0)</f>
        <v>МАОУ «СОШ № 25»</v>
      </c>
      <c r="E106" s="1">
        <v>11</v>
      </c>
      <c r="F106" s="1">
        <v>11</v>
      </c>
      <c r="G106" s="1">
        <v>28</v>
      </c>
      <c r="H106" s="1">
        <v>23</v>
      </c>
      <c r="I106" s="1">
        <v>78</v>
      </c>
      <c r="J106" s="1" t="s">
        <v>18</v>
      </c>
      <c r="K106" s="1">
        <v>24</v>
      </c>
    </row>
    <row r="107" spans="1:11" x14ac:dyDescent="0.2">
      <c r="A107" s="1" t="s">
        <v>185</v>
      </c>
      <c r="B107" s="1" t="s">
        <v>106</v>
      </c>
      <c r="C107" s="1">
        <v>360111</v>
      </c>
      <c r="D107" s="1" t="str">
        <f>VLOOKUP(C107,'Коды школ'!$A$2:$B$15,2,0)</f>
        <v>МАОУ «СОШ № 33»</v>
      </c>
      <c r="E107" s="1">
        <v>11</v>
      </c>
      <c r="F107" s="1">
        <v>11</v>
      </c>
      <c r="G107" s="1">
        <v>16</v>
      </c>
      <c r="H107" s="1">
        <v>14</v>
      </c>
      <c r="I107" s="1">
        <v>78</v>
      </c>
      <c r="J107" s="1" t="s">
        <v>18</v>
      </c>
      <c r="K107" s="1">
        <v>26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workbookViewId="0">
      <selection activeCell="I1" sqref="I1"/>
    </sheetView>
  </sheetViews>
  <sheetFormatPr defaultRowHeight="14.25" x14ac:dyDescent="0.2"/>
  <cols>
    <col min="1" max="1" width="15.125" customWidth="1"/>
    <col min="2" max="2" width="39.125" customWidth="1"/>
    <col min="3" max="3" width="0" hidden="1" customWidth="1"/>
    <col min="4" max="4" width="29.625" customWidth="1"/>
    <col min="6" max="8" width="12.25" customWidth="1"/>
    <col min="9" max="9" width="15.375" customWidth="1"/>
  </cols>
  <sheetData>
    <row r="1" spans="1:11" s="9" customFormat="1" x14ac:dyDescent="0.2">
      <c r="A1" s="10"/>
      <c r="B1" s="10"/>
      <c r="C1" s="10"/>
      <c r="D1" s="10"/>
      <c r="E1" s="10"/>
      <c r="F1" s="10"/>
      <c r="G1" s="10"/>
      <c r="H1" s="10"/>
      <c r="I1" s="10" t="s">
        <v>114</v>
      </c>
      <c r="J1" s="10"/>
      <c r="K1" s="10"/>
    </row>
    <row r="2" spans="1:11" s="9" customFormat="1" x14ac:dyDescent="0.2">
      <c r="A2" s="10"/>
      <c r="B2" s="10"/>
      <c r="C2" s="10"/>
      <c r="D2" s="10"/>
      <c r="E2" s="10"/>
      <c r="F2" s="10"/>
      <c r="G2" s="10"/>
      <c r="H2" s="10"/>
      <c r="I2" s="10" t="s">
        <v>115</v>
      </c>
      <c r="J2" s="10"/>
      <c r="K2" s="10"/>
    </row>
    <row r="3" spans="1:11" s="9" customFormat="1" x14ac:dyDescent="0.2">
      <c r="A3" s="10"/>
      <c r="B3" s="10"/>
      <c r="C3" s="10"/>
      <c r="D3" s="10"/>
      <c r="E3" s="10"/>
      <c r="F3" s="10"/>
      <c r="G3" s="10"/>
      <c r="H3" s="10"/>
      <c r="I3" s="10" t="s">
        <v>116</v>
      </c>
      <c r="J3" s="10"/>
      <c r="K3" s="10"/>
    </row>
    <row r="4" spans="1:11" s="9" customForma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s="9" customFormat="1" x14ac:dyDescent="0.2">
      <c r="A5" s="13" t="s">
        <v>287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s="8" customFormat="1" ht="28.5" x14ac:dyDescent="0.2">
      <c r="A6" s="11" t="s">
        <v>0</v>
      </c>
      <c r="B6" s="11" t="s">
        <v>1</v>
      </c>
      <c r="C6" s="11" t="s">
        <v>2</v>
      </c>
      <c r="D6" s="11" t="s">
        <v>132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</row>
    <row r="7" spans="1:11" x14ac:dyDescent="0.2">
      <c r="A7" s="12" t="s">
        <v>243</v>
      </c>
      <c r="B7" s="12" t="s">
        <v>11</v>
      </c>
      <c r="C7" s="12">
        <v>360109</v>
      </c>
      <c r="D7" s="12" t="str">
        <f>VLOOKUP(C7,'Коды школ'!$A$2:$B$15,2,0)</f>
        <v>МАОУ «СОШ № 2»</v>
      </c>
      <c r="E7" s="12">
        <v>7</v>
      </c>
      <c r="F7" s="12">
        <v>7</v>
      </c>
      <c r="G7" s="12">
        <v>39</v>
      </c>
      <c r="H7" s="12">
        <v>39</v>
      </c>
      <c r="I7" s="12">
        <v>100</v>
      </c>
      <c r="J7" s="12" t="s">
        <v>14</v>
      </c>
      <c r="K7" s="12">
        <v>1</v>
      </c>
    </row>
    <row r="8" spans="1:11" x14ac:dyDescent="0.2">
      <c r="A8" s="12" t="s">
        <v>243</v>
      </c>
      <c r="B8" s="12" t="s">
        <v>244</v>
      </c>
      <c r="C8" s="12">
        <v>360109</v>
      </c>
      <c r="D8" s="12" t="str">
        <f>VLOOKUP(C8,'Коды школ'!$A$2:$B$15,2,0)</f>
        <v>МАОУ «СОШ № 2»</v>
      </c>
      <c r="E8" s="12">
        <v>7</v>
      </c>
      <c r="F8" s="12">
        <v>7</v>
      </c>
      <c r="G8" s="12">
        <v>38</v>
      </c>
      <c r="H8" s="12">
        <v>38</v>
      </c>
      <c r="I8" s="12">
        <v>100</v>
      </c>
      <c r="J8" s="12" t="s">
        <v>14</v>
      </c>
      <c r="K8" s="12">
        <v>2</v>
      </c>
    </row>
    <row r="9" spans="1:11" x14ac:dyDescent="0.2">
      <c r="A9" s="12" t="s">
        <v>243</v>
      </c>
      <c r="B9" s="12" t="s">
        <v>153</v>
      </c>
      <c r="C9" s="12">
        <v>360110</v>
      </c>
      <c r="D9" s="12" t="str">
        <f>VLOOKUP(C9,'Коды школ'!$A$2:$B$15,2,0)</f>
        <v>МАОУ «СОШ № 25»</v>
      </c>
      <c r="E9" s="12">
        <v>7</v>
      </c>
      <c r="F9" s="12">
        <v>7</v>
      </c>
      <c r="G9" s="12">
        <v>37</v>
      </c>
      <c r="H9" s="12">
        <v>37</v>
      </c>
      <c r="I9" s="12">
        <v>100</v>
      </c>
      <c r="J9" s="12" t="s">
        <v>18</v>
      </c>
      <c r="K9" s="12">
        <v>3</v>
      </c>
    </row>
    <row r="10" spans="1:11" x14ac:dyDescent="0.2">
      <c r="A10" s="12" t="s">
        <v>243</v>
      </c>
      <c r="B10" s="12" t="s">
        <v>133</v>
      </c>
      <c r="C10" s="12">
        <v>360101</v>
      </c>
      <c r="D10" s="12" t="str">
        <f>VLOOKUP(C10,'Коды школ'!$A$2:$B$15,2,0)</f>
        <v>МАОУ «СОШ № 3»</v>
      </c>
      <c r="E10" s="12">
        <v>7</v>
      </c>
      <c r="F10" s="12">
        <v>7</v>
      </c>
      <c r="G10" s="12">
        <v>25</v>
      </c>
      <c r="H10" s="12">
        <v>25</v>
      </c>
      <c r="I10" s="12">
        <v>100</v>
      </c>
      <c r="J10" s="12" t="s">
        <v>18</v>
      </c>
      <c r="K10" s="12">
        <v>4</v>
      </c>
    </row>
    <row r="11" spans="1:11" x14ac:dyDescent="0.2">
      <c r="A11" s="12" t="s">
        <v>243</v>
      </c>
      <c r="B11" s="12" t="s">
        <v>197</v>
      </c>
      <c r="C11" s="12">
        <v>361202</v>
      </c>
      <c r="D11" s="12" t="str">
        <f>VLOOKUP(C11,'Коды школ'!$A$2:$B$15,2,0)</f>
        <v>ГАПОУ СО Верхнепышминский механикотехнологический техникум «Юность»</v>
      </c>
      <c r="E11" s="12">
        <v>7</v>
      </c>
      <c r="F11" s="12">
        <v>7</v>
      </c>
      <c r="G11" s="12">
        <v>21</v>
      </c>
      <c r="H11" s="12">
        <v>21</v>
      </c>
      <c r="I11" s="12">
        <v>100</v>
      </c>
      <c r="J11" s="12" t="s">
        <v>18</v>
      </c>
      <c r="K11" s="12">
        <v>5</v>
      </c>
    </row>
    <row r="12" spans="1:11" x14ac:dyDescent="0.2">
      <c r="A12" s="12" t="s">
        <v>243</v>
      </c>
      <c r="B12" s="12" t="s">
        <v>245</v>
      </c>
      <c r="C12" s="12">
        <v>360109</v>
      </c>
      <c r="D12" s="12" t="str">
        <f>VLOOKUP(C12,'Коды школ'!$A$2:$B$15,2,0)</f>
        <v>МАОУ «СОШ № 2»</v>
      </c>
      <c r="E12" s="12">
        <v>7</v>
      </c>
      <c r="F12" s="12">
        <v>7</v>
      </c>
      <c r="G12" s="12">
        <v>21</v>
      </c>
      <c r="H12" s="12">
        <v>21</v>
      </c>
      <c r="I12" s="12">
        <v>100</v>
      </c>
      <c r="J12" s="12" t="s">
        <v>18</v>
      </c>
      <c r="K12" s="12">
        <v>5</v>
      </c>
    </row>
    <row r="13" spans="1:11" x14ac:dyDescent="0.2">
      <c r="A13" s="12" t="s">
        <v>243</v>
      </c>
      <c r="B13" s="12" t="s">
        <v>246</v>
      </c>
      <c r="C13" s="12">
        <v>360109</v>
      </c>
      <c r="D13" s="12" t="str">
        <f>VLOOKUP(C13,'Коды школ'!$A$2:$B$15,2,0)</f>
        <v>МАОУ «СОШ № 2»</v>
      </c>
      <c r="E13" s="12">
        <v>7</v>
      </c>
      <c r="F13" s="12">
        <v>7</v>
      </c>
      <c r="G13" s="12">
        <v>20</v>
      </c>
      <c r="H13" s="12">
        <v>20</v>
      </c>
      <c r="I13" s="12">
        <v>100</v>
      </c>
      <c r="J13" s="12" t="s">
        <v>18</v>
      </c>
      <c r="K13" s="12">
        <v>7</v>
      </c>
    </row>
    <row r="14" spans="1:11" x14ac:dyDescent="0.2">
      <c r="A14" s="12" t="s">
        <v>243</v>
      </c>
      <c r="B14" s="12" t="s">
        <v>16</v>
      </c>
      <c r="C14" s="12">
        <v>360102</v>
      </c>
      <c r="D14" s="12" t="str">
        <f>VLOOKUP(C14,'Коды школ'!$A$2:$B$15,2,0)</f>
        <v>МАОУ «СОШ № 4»</v>
      </c>
      <c r="E14" s="12">
        <v>7</v>
      </c>
      <c r="F14" s="12">
        <v>7</v>
      </c>
      <c r="G14" s="12">
        <v>19</v>
      </c>
      <c r="H14" s="12">
        <v>19</v>
      </c>
      <c r="I14" s="12">
        <v>100</v>
      </c>
      <c r="J14" s="12" t="s">
        <v>18</v>
      </c>
      <c r="K14" s="12">
        <v>8</v>
      </c>
    </row>
    <row r="15" spans="1:11" x14ac:dyDescent="0.2">
      <c r="A15" s="12" t="s">
        <v>243</v>
      </c>
      <c r="B15" s="12" t="s">
        <v>247</v>
      </c>
      <c r="C15" s="12">
        <v>360109</v>
      </c>
      <c r="D15" s="12" t="str">
        <f>VLOOKUP(C15,'Коды школ'!$A$2:$B$15,2,0)</f>
        <v>МАОУ «СОШ № 2»</v>
      </c>
      <c r="E15" s="12">
        <v>7</v>
      </c>
      <c r="F15" s="12">
        <v>7</v>
      </c>
      <c r="G15" s="12">
        <v>18</v>
      </c>
      <c r="H15" s="12">
        <v>18</v>
      </c>
      <c r="I15" s="12">
        <v>100</v>
      </c>
      <c r="J15" s="12" t="s">
        <v>18</v>
      </c>
      <c r="K15" s="12">
        <v>9</v>
      </c>
    </row>
    <row r="16" spans="1:11" x14ac:dyDescent="0.2">
      <c r="A16" s="12" t="s">
        <v>243</v>
      </c>
      <c r="B16" s="12" t="s">
        <v>17</v>
      </c>
      <c r="C16" s="12">
        <v>360109</v>
      </c>
      <c r="D16" s="12" t="str">
        <f>VLOOKUP(C16,'Коды школ'!$A$2:$B$15,2,0)</f>
        <v>МАОУ «СОШ № 2»</v>
      </c>
      <c r="E16" s="12">
        <v>7</v>
      </c>
      <c r="F16" s="12">
        <v>7</v>
      </c>
      <c r="G16" s="12">
        <v>18</v>
      </c>
      <c r="H16" s="12">
        <v>18</v>
      </c>
      <c r="I16" s="12">
        <v>100</v>
      </c>
      <c r="J16" s="12" t="s">
        <v>18</v>
      </c>
      <c r="K16" s="12">
        <v>9</v>
      </c>
    </row>
    <row r="17" spans="1:11" x14ac:dyDescent="0.2">
      <c r="A17" s="12" t="s">
        <v>243</v>
      </c>
      <c r="B17" s="12" t="s">
        <v>248</v>
      </c>
      <c r="C17" s="12">
        <v>360109</v>
      </c>
      <c r="D17" s="12" t="str">
        <f>VLOOKUP(C17,'Коды школ'!$A$2:$B$15,2,0)</f>
        <v>МАОУ «СОШ № 2»</v>
      </c>
      <c r="E17" s="12">
        <v>7</v>
      </c>
      <c r="F17" s="12">
        <v>7</v>
      </c>
      <c r="G17" s="12">
        <v>17</v>
      </c>
      <c r="H17" s="12">
        <v>17</v>
      </c>
      <c r="I17" s="12">
        <v>100</v>
      </c>
      <c r="J17" s="12" t="s">
        <v>18</v>
      </c>
      <c r="K17" s="12">
        <v>11</v>
      </c>
    </row>
    <row r="18" spans="1:11" x14ac:dyDescent="0.2">
      <c r="A18" s="12" t="s">
        <v>243</v>
      </c>
      <c r="B18" s="12" t="s">
        <v>249</v>
      </c>
      <c r="C18" s="12">
        <v>360109</v>
      </c>
      <c r="D18" s="12" t="str">
        <f>VLOOKUP(C18,'Коды школ'!$A$2:$B$15,2,0)</f>
        <v>МАОУ «СОШ № 2»</v>
      </c>
      <c r="E18" s="12">
        <v>7</v>
      </c>
      <c r="F18" s="12">
        <v>7</v>
      </c>
      <c r="G18" s="12">
        <v>16</v>
      </c>
      <c r="H18" s="12">
        <v>16</v>
      </c>
      <c r="I18" s="12">
        <v>100</v>
      </c>
      <c r="J18" s="12" t="s">
        <v>18</v>
      </c>
      <c r="K18" s="12">
        <v>12</v>
      </c>
    </row>
    <row r="19" spans="1:11" x14ac:dyDescent="0.2">
      <c r="A19" s="12" t="s">
        <v>243</v>
      </c>
      <c r="B19" s="12" t="s">
        <v>250</v>
      </c>
      <c r="C19" s="12">
        <v>360101</v>
      </c>
      <c r="D19" s="12" t="str">
        <f>VLOOKUP(C19,'Коды школ'!$A$2:$B$15,2,0)</f>
        <v>МАОУ «СОШ № 3»</v>
      </c>
      <c r="E19" s="12">
        <v>7</v>
      </c>
      <c r="F19" s="12">
        <v>7</v>
      </c>
      <c r="G19" s="12">
        <v>16</v>
      </c>
      <c r="H19" s="12">
        <v>16</v>
      </c>
      <c r="I19" s="12">
        <v>100</v>
      </c>
      <c r="J19" s="12" t="s">
        <v>18</v>
      </c>
      <c r="K19" s="12">
        <v>12</v>
      </c>
    </row>
    <row r="20" spans="1:11" x14ac:dyDescent="0.2">
      <c r="A20" s="12" t="s">
        <v>243</v>
      </c>
      <c r="B20" s="12" t="s">
        <v>251</v>
      </c>
      <c r="C20" s="12">
        <v>360110</v>
      </c>
      <c r="D20" s="12" t="str">
        <f>VLOOKUP(C20,'Коды школ'!$A$2:$B$15,2,0)</f>
        <v>МАОУ «СОШ № 25»</v>
      </c>
      <c r="E20" s="12">
        <v>7</v>
      </c>
      <c r="F20" s="12">
        <v>7</v>
      </c>
      <c r="G20" s="12">
        <v>15</v>
      </c>
      <c r="H20" s="12">
        <v>15</v>
      </c>
      <c r="I20" s="12">
        <v>100</v>
      </c>
      <c r="J20" s="12" t="s">
        <v>18</v>
      </c>
      <c r="K20" s="12">
        <v>14</v>
      </c>
    </row>
    <row r="21" spans="1:11" x14ac:dyDescent="0.2">
      <c r="A21" s="12" t="s">
        <v>243</v>
      </c>
      <c r="B21" s="12" t="s">
        <v>154</v>
      </c>
      <c r="C21" s="12">
        <v>360110</v>
      </c>
      <c r="D21" s="12" t="str">
        <f>VLOOKUP(C21,'Коды школ'!$A$2:$B$15,2,0)</f>
        <v>МАОУ «СОШ № 25»</v>
      </c>
      <c r="E21" s="12">
        <v>7</v>
      </c>
      <c r="F21" s="12">
        <v>7</v>
      </c>
      <c r="G21" s="12">
        <v>13</v>
      </c>
      <c r="H21" s="12">
        <v>13</v>
      </c>
      <c r="I21" s="12">
        <v>100</v>
      </c>
      <c r="J21" s="12" t="s">
        <v>18</v>
      </c>
      <c r="K21" s="12">
        <v>15</v>
      </c>
    </row>
    <row r="22" spans="1:11" x14ac:dyDescent="0.2">
      <c r="A22" s="12" t="s">
        <v>243</v>
      </c>
      <c r="B22" s="12" t="s">
        <v>135</v>
      </c>
      <c r="C22" s="12">
        <v>360102</v>
      </c>
      <c r="D22" s="12" t="str">
        <f>VLOOKUP(C22,'Коды школ'!$A$2:$B$15,2,0)</f>
        <v>МАОУ «СОШ № 4»</v>
      </c>
      <c r="E22" s="12">
        <v>7</v>
      </c>
      <c r="F22" s="12">
        <v>7</v>
      </c>
      <c r="G22" s="12">
        <v>13</v>
      </c>
      <c r="H22" s="12">
        <v>13</v>
      </c>
      <c r="I22" s="12">
        <v>100</v>
      </c>
      <c r="J22" s="12" t="s">
        <v>18</v>
      </c>
      <c r="K22" s="12">
        <v>15</v>
      </c>
    </row>
    <row r="23" spans="1:11" x14ac:dyDescent="0.2">
      <c r="A23" s="12" t="s">
        <v>243</v>
      </c>
      <c r="B23" s="12" t="s">
        <v>170</v>
      </c>
      <c r="C23" s="12">
        <v>360109</v>
      </c>
      <c r="D23" s="12" t="str">
        <f>VLOOKUP(C23,'Коды школ'!$A$2:$B$15,2,0)</f>
        <v>МАОУ «СОШ № 2»</v>
      </c>
      <c r="E23" s="12">
        <v>7</v>
      </c>
      <c r="F23" s="12">
        <v>7</v>
      </c>
      <c r="G23" s="12">
        <v>13</v>
      </c>
      <c r="H23" s="12">
        <v>13</v>
      </c>
      <c r="I23" s="12">
        <v>100</v>
      </c>
      <c r="J23" s="12" t="s">
        <v>18</v>
      </c>
      <c r="K23" s="12">
        <v>15</v>
      </c>
    </row>
    <row r="24" spans="1:11" x14ac:dyDescent="0.2">
      <c r="A24" s="12" t="s">
        <v>243</v>
      </c>
      <c r="B24" s="12" t="s">
        <v>169</v>
      </c>
      <c r="C24" s="12">
        <v>360106</v>
      </c>
      <c r="D24" s="12" t="str">
        <f>VLOOKUP(C24,'Коды школ'!$A$2:$B$15,2,0)</f>
        <v>МАОУ «СОШ № 22»</v>
      </c>
      <c r="E24" s="12">
        <v>7</v>
      </c>
      <c r="F24" s="12">
        <v>7</v>
      </c>
      <c r="G24" s="12">
        <v>13</v>
      </c>
      <c r="H24" s="12">
        <v>13</v>
      </c>
      <c r="I24" s="12">
        <v>100</v>
      </c>
      <c r="J24" s="12" t="s">
        <v>18</v>
      </c>
      <c r="K24" s="12">
        <v>15</v>
      </c>
    </row>
    <row r="25" spans="1:11" x14ac:dyDescent="0.2">
      <c r="A25" s="12" t="s">
        <v>243</v>
      </c>
      <c r="B25" s="12" t="s">
        <v>252</v>
      </c>
      <c r="C25" s="12">
        <v>360102</v>
      </c>
      <c r="D25" s="12" t="str">
        <f>VLOOKUP(C25,'Коды школ'!$A$2:$B$15,2,0)</f>
        <v>МАОУ «СОШ № 4»</v>
      </c>
      <c r="E25" s="12">
        <v>7</v>
      </c>
      <c r="F25" s="12">
        <v>7</v>
      </c>
      <c r="G25" s="12">
        <v>12</v>
      </c>
      <c r="H25" s="12">
        <v>12</v>
      </c>
      <c r="I25" s="12">
        <v>100</v>
      </c>
      <c r="J25" s="12" t="s">
        <v>18</v>
      </c>
      <c r="K25" s="12">
        <v>19</v>
      </c>
    </row>
    <row r="26" spans="1:11" x14ac:dyDescent="0.2">
      <c r="A26" s="12" t="s">
        <v>243</v>
      </c>
      <c r="B26" s="12" t="s">
        <v>253</v>
      </c>
      <c r="C26" s="12">
        <v>360110</v>
      </c>
      <c r="D26" s="12" t="str">
        <f>VLOOKUP(C26,'Коды школ'!$A$2:$B$15,2,0)</f>
        <v>МАОУ «СОШ № 25»</v>
      </c>
      <c r="E26" s="12">
        <v>7</v>
      </c>
      <c r="F26" s="12">
        <v>7</v>
      </c>
      <c r="G26" s="12">
        <v>12</v>
      </c>
      <c r="H26" s="12">
        <v>12</v>
      </c>
      <c r="I26" s="12">
        <v>100</v>
      </c>
      <c r="J26" s="12" t="s">
        <v>18</v>
      </c>
      <c r="K26" s="12">
        <v>19</v>
      </c>
    </row>
    <row r="27" spans="1:11" x14ac:dyDescent="0.2">
      <c r="A27" s="12" t="s">
        <v>243</v>
      </c>
      <c r="B27" s="12" t="s">
        <v>254</v>
      </c>
      <c r="C27" s="12">
        <v>360110</v>
      </c>
      <c r="D27" s="12" t="str">
        <f>VLOOKUP(C27,'Коды школ'!$A$2:$B$15,2,0)</f>
        <v>МАОУ «СОШ № 25»</v>
      </c>
      <c r="E27" s="12">
        <v>7</v>
      </c>
      <c r="F27" s="12">
        <v>7</v>
      </c>
      <c r="G27" s="12">
        <v>11</v>
      </c>
      <c r="H27" s="12">
        <v>11</v>
      </c>
      <c r="I27" s="12">
        <v>100</v>
      </c>
      <c r="J27" s="12" t="s">
        <v>18</v>
      </c>
      <c r="K27" s="12">
        <v>21</v>
      </c>
    </row>
    <row r="28" spans="1:11" x14ac:dyDescent="0.2">
      <c r="A28" s="12" t="s">
        <v>243</v>
      </c>
      <c r="B28" s="12" t="s">
        <v>255</v>
      </c>
      <c r="C28" s="12">
        <v>360109</v>
      </c>
      <c r="D28" s="12" t="str">
        <f>VLOOKUP(C28,'Коды школ'!$A$2:$B$15,2,0)</f>
        <v>МАОУ «СОШ № 2»</v>
      </c>
      <c r="E28" s="12">
        <v>7</v>
      </c>
      <c r="F28" s="12">
        <v>7</v>
      </c>
      <c r="G28" s="12">
        <v>11</v>
      </c>
      <c r="H28" s="12">
        <v>11</v>
      </c>
      <c r="I28" s="12">
        <v>100</v>
      </c>
      <c r="J28" s="12" t="s">
        <v>18</v>
      </c>
      <c r="K28" s="12">
        <v>21</v>
      </c>
    </row>
    <row r="29" spans="1:11" x14ac:dyDescent="0.2">
      <c r="A29" s="12" t="s">
        <v>243</v>
      </c>
      <c r="B29" s="12" t="s">
        <v>256</v>
      </c>
      <c r="C29" s="12">
        <v>360109</v>
      </c>
      <c r="D29" s="12" t="str">
        <f>VLOOKUP(C29,'Коды школ'!$A$2:$B$15,2,0)</f>
        <v>МАОУ «СОШ № 2»</v>
      </c>
      <c r="E29" s="12">
        <v>7</v>
      </c>
      <c r="F29" s="12">
        <v>7</v>
      </c>
      <c r="G29" s="12">
        <v>9</v>
      </c>
      <c r="H29" s="12">
        <v>9</v>
      </c>
      <c r="I29" s="12">
        <v>100</v>
      </c>
      <c r="J29" s="12" t="s">
        <v>18</v>
      </c>
      <c r="K29" s="12">
        <v>23</v>
      </c>
    </row>
    <row r="30" spans="1:11" x14ac:dyDescent="0.2">
      <c r="A30" s="12" t="s">
        <v>243</v>
      </c>
      <c r="B30" s="12" t="s">
        <v>239</v>
      </c>
      <c r="C30" s="12">
        <v>360109</v>
      </c>
      <c r="D30" s="12" t="str">
        <f>VLOOKUP(C30,'Коды школ'!$A$2:$B$15,2,0)</f>
        <v>МАОУ «СОШ № 2»</v>
      </c>
      <c r="E30" s="12">
        <v>7</v>
      </c>
      <c r="F30" s="12">
        <v>7</v>
      </c>
      <c r="G30" s="12">
        <v>7</v>
      </c>
      <c r="H30" s="12">
        <v>7</v>
      </c>
      <c r="I30" s="12">
        <v>100</v>
      </c>
      <c r="J30" s="12" t="s">
        <v>18</v>
      </c>
      <c r="K30" s="12">
        <v>24</v>
      </c>
    </row>
    <row r="31" spans="1:11" x14ac:dyDescent="0.2">
      <c r="A31" s="12" t="s">
        <v>243</v>
      </c>
      <c r="B31" s="12" t="s">
        <v>46</v>
      </c>
      <c r="C31" s="12">
        <v>360109</v>
      </c>
      <c r="D31" s="12" t="str">
        <f>VLOOKUP(C31,'Коды школ'!$A$2:$B$15,2,0)</f>
        <v>МАОУ «СОШ № 2»</v>
      </c>
      <c r="E31" s="12">
        <v>8</v>
      </c>
      <c r="F31" s="12">
        <v>8</v>
      </c>
      <c r="G31" s="12">
        <v>45</v>
      </c>
      <c r="H31" s="12">
        <v>45</v>
      </c>
      <c r="I31" s="12">
        <v>100</v>
      </c>
      <c r="J31" s="12" t="s">
        <v>14</v>
      </c>
      <c r="K31" s="12">
        <v>1</v>
      </c>
    </row>
    <row r="32" spans="1:11" x14ac:dyDescent="0.2">
      <c r="A32" s="12" t="s">
        <v>243</v>
      </c>
      <c r="B32" s="12" t="s">
        <v>150</v>
      </c>
      <c r="C32" s="12">
        <v>360106</v>
      </c>
      <c r="D32" s="12" t="str">
        <f>VLOOKUP(C32,'Коды школ'!$A$2:$B$15,2,0)</f>
        <v>МАОУ «СОШ № 22»</v>
      </c>
      <c r="E32" s="12">
        <v>8</v>
      </c>
      <c r="F32" s="12">
        <v>8</v>
      </c>
      <c r="G32" s="12">
        <v>26</v>
      </c>
      <c r="H32" s="12">
        <v>26</v>
      </c>
      <c r="I32" s="12">
        <v>100</v>
      </c>
      <c r="J32" s="12" t="s">
        <v>14</v>
      </c>
      <c r="K32" s="12">
        <v>2</v>
      </c>
    </row>
    <row r="33" spans="1:11" x14ac:dyDescent="0.2">
      <c r="A33" s="12" t="s">
        <v>243</v>
      </c>
      <c r="B33" s="12" t="s">
        <v>52</v>
      </c>
      <c r="C33" s="12">
        <v>360106</v>
      </c>
      <c r="D33" s="12" t="str">
        <f>VLOOKUP(C33,'Коды школ'!$A$2:$B$15,2,0)</f>
        <v>МАОУ «СОШ № 22»</v>
      </c>
      <c r="E33" s="12">
        <v>8</v>
      </c>
      <c r="F33" s="12">
        <v>8</v>
      </c>
      <c r="G33" s="12">
        <v>24</v>
      </c>
      <c r="H33" s="12">
        <v>24</v>
      </c>
      <c r="I33" s="12">
        <v>100</v>
      </c>
      <c r="J33" s="12" t="s">
        <v>18</v>
      </c>
      <c r="K33" s="12">
        <v>3</v>
      </c>
    </row>
    <row r="34" spans="1:11" x14ac:dyDescent="0.2">
      <c r="A34" s="12" t="s">
        <v>243</v>
      </c>
      <c r="B34" s="12" t="s">
        <v>136</v>
      </c>
      <c r="C34" s="12">
        <v>360106</v>
      </c>
      <c r="D34" s="12" t="str">
        <f>VLOOKUP(C34,'Коды школ'!$A$2:$B$15,2,0)</f>
        <v>МАОУ «СОШ № 22»</v>
      </c>
      <c r="E34" s="12">
        <v>8</v>
      </c>
      <c r="F34" s="12">
        <v>8</v>
      </c>
      <c r="G34" s="12">
        <v>22</v>
      </c>
      <c r="H34" s="12">
        <v>22</v>
      </c>
      <c r="I34" s="12">
        <v>100</v>
      </c>
      <c r="J34" s="12" t="s">
        <v>18</v>
      </c>
      <c r="K34" s="12">
        <v>4</v>
      </c>
    </row>
    <row r="35" spans="1:11" x14ac:dyDescent="0.2">
      <c r="A35" s="12" t="s">
        <v>243</v>
      </c>
      <c r="B35" s="12" t="s">
        <v>151</v>
      </c>
      <c r="C35" s="12">
        <v>360109</v>
      </c>
      <c r="D35" s="12" t="str">
        <f>VLOOKUP(C35,'Коды школ'!$A$2:$B$15,2,0)</f>
        <v>МАОУ «СОШ № 2»</v>
      </c>
      <c r="E35" s="12">
        <v>8</v>
      </c>
      <c r="F35" s="12">
        <v>8</v>
      </c>
      <c r="G35" s="12">
        <v>21</v>
      </c>
      <c r="H35" s="12">
        <v>21</v>
      </c>
      <c r="I35" s="12">
        <v>100</v>
      </c>
      <c r="J35" s="12" t="s">
        <v>18</v>
      </c>
      <c r="K35" s="12">
        <v>5</v>
      </c>
    </row>
    <row r="36" spans="1:11" x14ac:dyDescent="0.2">
      <c r="A36" s="12" t="s">
        <v>243</v>
      </c>
      <c r="B36" s="12" t="s">
        <v>257</v>
      </c>
      <c r="C36" s="12">
        <v>360110</v>
      </c>
      <c r="D36" s="12" t="str">
        <f>VLOOKUP(C36,'Коды школ'!$A$2:$B$15,2,0)</f>
        <v>МАОУ «СОШ № 25»</v>
      </c>
      <c r="E36" s="12">
        <v>8</v>
      </c>
      <c r="F36" s="12">
        <v>8</v>
      </c>
      <c r="G36" s="12">
        <v>20</v>
      </c>
      <c r="H36" s="12">
        <v>20</v>
      </c>
      <c r="I36" s="12">
        <v>100</v>
      </c>
      <c r="J36" s="12" t="s">
        <v>18</v>
      </c>
      <c r="K36" s="12">
        <v>6</v>
      </c>
    </row>
    <row r="37" spans="1:11" x14ac:dyDescent="0.2">
      <c r="A37" s="12" t="s">
        <v>243</v>
      </c>
      <c r="B37" s="12" t="s">
        <v>258</v>
      </c>
      <c r="C37" s="12">
        <v>360110</v>
      </c>
      <c r="D37" s="12" t="str">
        <f>VLOOKUP(C37,'Коды школ'!$A$2:$B$15,2,0)</f>
        <v>МАОУ «СОШ № 25»</v>
      </c>
      <c r="E37" s="12">
        <v>8</v>
      </c>
      <c r="F37" s="12">
        <v>8</v>
      </c>
      <c r="G37" s="12">
        <v>17</v>
      </c>
      <c r="H37" s="12">
        <v>17</v>
      </c>
      <c r="I37" s="12">
        <v>100</v>
      </c>
      <c r="J37" s="12" t="s">
        <v>18</v>
      </c>
      <c r="K37" s="12">
        <v>7</v>
      </c>
    </row>
    <row r="38" spans="1:11" x14ac:dyDescent="0.2">
      <c r="A38" s="12" t="s">
        <v>243</v>
      </c>
      <c r="B38" s="12" t="s">
        <v>201</v>
      </c>
      <c r="C38" s="12">
        <v>360108</v>
      </c>
      <c r="D38" s="12" t="str">
        <f>VLOOKUP(C38,'Коды школ'!$A$2:$B$15,2,0)</f>
        <v>МАОУ «СОШ № 1»</v>
      </c>
      <c r="E38" s="12">
        <v>8</v>
      </c>
      <c r="F38" s="12">
        <v>8</v>
      </c>
      <c r="G38" s="12">
        <v>17</v>
      </c>
      <c r="H38" s="12">
        <v>17</v>
      </c>
      <c r="I38" s="12">
        <v>100</v>
      </c>
      <c r="J38" s="12" t="s">
        <v>18</v>
      </c>
      <c r="K38" s="12">
        <v>7</v>
      </c>
    </row>
    <row r="39" spans="1:11" x14ac:dyDescent="0.2">
      <c r="A39" s="12" t="s">
        <v>243</v>
      </c>
      <c r="B39" s="12" t="s">
        <v>259</v>
      </c>
      <c r="C39" s="12">
        <v>360106</v>
      </c>
      <c r="D39" s="12" t="str">
        <f>VLOOKUP(C39,'Коды школ'!$A$2:$B$15,2,0)</f>
        <v>МАОУ «СОШ № 22»</v>
      </c>
      <c r="E39" s="12">
        <v>8</v>
      </c>
      <c r="F39" s="12">
        <v>8</v>
      </c>
      <c r="G39" s="12">
        <v>17</v>
      </c>
      <c r="H39" s="12">
        <v>17</v>
      </c>
      <c r="I39" s="12">
        <v>100</v>
      </c>
      <c r="J39" s="12" t="s">
        <v>18</v>
      </c>
      <c r="K39" s="12">
        <v>7</v>
      </c>
    </row>
    <row r="40" spans="1:11" x14ac:dyDescent="0.2">
      <c r="A40" s="12" t="s">
        <v>243</v>
      </c>
      <c r="B40" s="12" t="s">
        <v>260</v>
      </c>
      <c r="C40" s="12">
        <v>360108</v>
      </c>
      <c r="D40" s="12" t="str">
        <f>VLOOKUP(C40,'Коды школ'!$A$2:$B$15,2,0)</f>
        <v>МАОУ «СОШ № 1»</v>
      </c>
      <c r="E40" s="12">
        <v>8</v>
      </c>
      <c r="F40" s="12">
        <v>8</v>
      </c>
      <c r="G40" s="12">
        <v>15</v>
      </c>
      <c r="H40" s="12">
        <v>15</v>
      </c>
      <c r="I40" s="12">
        <v>100</v>
      </c>
      <c r="J40" s="12" t="s">
        <v>18</v>
      </c>
      <c r="K40" s="12">
        <v>10</v>
      </c>
    </row>
    <row r="41" spans="1:11" x14ac:dyDescent="0.2">
      <c r="A41" s="12" t="s">
        <v>243</v>
      </c>
      <c r="B41" s="12" t="s">
        <v>261</v>
      </c>
      <c r="C41" s="12">
        <v>360109</v>
      </c>
      <c r="D41" s="12" t="str">
        <f>VLOOKUP(C41,'Коды школ'!$A$2:$B$15,2,0)</f>
        <v>МАОУ «СОШ № 2»</v>
      </c>
      <c r="E41" s="12">
        <v>8</v>
      </c>
      <c r="F41" s="12">
        <v>8</v>
      </c>
      <c r="G41" s="12">
        <v>15</v>
      </c>
      <c r="H41" s="12">
        <v>15</v>
      </c>
      <c r="I41" s="12">
        <v>100</v>
      </c>
      <c r="J41" s="12" t="s">
        <v>18</v>
      </c>
      <c r="K41" s="12">
        <v>10</v>
      </c>
    </row>
    <row r="42" spans="1:11" x14ac:dyDescent="0.2">
      <c r="A42" s="12" t="s">
        <v>243</v>
      </c>
      <c r="B42" s="12" t="s">
        <v>171</v>
      </c>
      <c r="C42" s="12">
        <v>360110</v>
      </c>
      <c r="D42" s="12" t="str">
        <f>VLOOKUP(C42,'Коды школ'!$A$2:$B$15,2,0)</f>
        <v>МАОУ «СОШ № 25»</v>
      </c>
      <c r="E42" s="12">
        <v>8</v>
      </c>
      <c r="F42" s="12">
        <v>8</v>
      </c>
      <c r="G42" s="12">
        <v>15</v>
      </c>
      <c r="H42" s="12">
        <v>15</v>
      </c>
      <c r="I42" s="12">
        <v>100</v>
      </c>
      <c r="J42" s="12" t="s">
        <v>18</v>
      </c>
      <c r="K42" s="12">
        <v>10</v>
      </c>
    </row>
    <row r="43" spans="1:11" x14ac:dyDescent="0.2">
      <c r="A43" s="12" t="s">
        <v>243</v>
      </c>
      <c r="B43" s="12" t="s">
        <v>262</v>
      </c>
      <c r="C43" s="12">
        <v>360108</v>
      </c>
      <c r="D43" s="12" t="str">
        <f>VLOOKUP(C43,'Коды школ'!$A$2:$B$15,2,0)</f>
        <v>МАОУ «СОШ № 1»</v>
      </c>
      <c r="E43" s="12">
        <v>8</v>
      </c>
      <c r="F43" s="12">
        <v>8</v>
      </c>
      <c r="G43" s="12">
        <v>14</v>
      </c>
      <c r="H43" s="12">
        <v>14</v>
      </c>
      <c r="I43" s="12">
        <v>100</v>
      </c>
      <c r="J43" s="12" t="s">
        <v>18</v>
      </c>
      <c r="K43" s="12">
        <v>13</v>
      </c>
    </row>
    <row r="44" spans="1:11" x14ac:dyDescent="0.2">
      <c r="A44" s="12" t="s">
        <v>243</v>
      </c>
      <c r="B44" s="12" t="s">
        <v>202</v>
      </c>
      <c r="C44" s="12">
        <v>360109</v>
      </c>
      <c r="D44" s="12" t="str">
        <f>VLOOKUP(C44,'Коды школ'!$A$2:$B$15,2,0)</f>
        <v>МАОУ «СОШ № 2»</v>
      </c>
      <c r="E44" s="12">
        <v>8</v>
      </c>
      <c r="F44" s="12">
        <v>8</v>
      </c>
      <c r="G44" s="12">
        <v>14</v>
      </c>
      <c r="H44" s="12">
        <v>14</v>
      </c>
      <c r="I44" s="12">
        <v>100</v>
      </c>
      <c r="J44" s="12" t="s">
        <v>18</v>
      </c>
      <c r="K44" s="12">
        <v>13</v>
      </c>
    </row>
    <row r="45" spans="1:11" x14ac:dyDescent="0.2">
      <c r="A45" s="12" t="s">
        <v>243</v>
      </c>
      <c r="B45" s="12" t="s">
        <v>168</v>
      </c>
      <c r="C45" s="12">
        <v>360110</v>
      </c>
      <c r="D45" s="12" t="str">
        <f>VLOOKUP(C45,'Коды школ'!$A$2:$B$15,2,0)</f>
        <v>МАОУ «СОШ № 25»</v>
      </c>
      <c r="E45" s="12">
        <v>8</v>
      </c>
      <c r="F45" s="12">
        <v>8</v>
      </c>
      <c r="G45" s="12">
        <v>13</v>
      </c>
      <c r="H45" s="12">
        <v>13</v>
      </c>
      <c r="I45" s="12">
        <v>100</v>
      </c>
      <c r="J45" s="12" t="s">
        <v>18</v>
      </c>
      <c r="K45" s="12">
        <v>15</v>
      </c>
    </row>
    <row r="46" spans="1:11" x14ac:dyDescent="0.2">
      <c r="A46" s="12" t="s">
        <v>243</v>
      </c>
      <c r="B46" s="12" t="s">
        <v>263</v>
      </c>
      <c r="C46" s="12">
        <v>360106</v>
      </c>
      <c r="D46" s="12" t="str">
        <f>VLOOKUP(C46,'Коды школ'!$A$2:$B$15,2,0)</f>
        <v>МАОУ «СОШ № 22»</v>
      </c>
      <c r="E46" s="12">
        <v>8</v>
      </c>
      <c r="F46" s="12">
        <v>8</v>
      </c>
      <c r="G46" s="12">
        <v>13</v>
      </c>
      <c r="H46" s="12">
        <v>13</v>
      </c>
      <c r="I46" s="12">
        <v>100</v>
      </c>
      <c r="J46" s="12" t="s">
        <v>18</v>
      </c>
      <c r="K46" s="12">
        <v>15</v>
      </c>
    </row>
    <row r="47" spans="1:11" x14ac:dyDescent="0.2">
      <c r="A47" s="12" t="s">
        <v>243</v>
      </c>
      <c r="B47" s="12" t="s">
        <v>56</v>
      </c>
      <c r="C47" s="12">
        <v>360109</v>
      </c>
      <c r="D47" s="12" t="str">
        <f>VLOOKUP(C47,'Коды школ'!$A$2:$B$15,2,0)</f>
        <v>МАОУ «СОШ № 2»</v>
      </c>
      <c r="E47" s="12">
        <v>8</v>
      </c>
      <c r="F47" s="12">
        <v>8</v>
      </c>
      <c r="G47" s="12">
        <v>12</v>
      </c>
      <c r="H47" s="12">
        <v>12</v>
      </c>
      <c r="I47" s="12">
        <v>100</v>
      </c>
      <c r="J47" s="12" t="s">
        <v>18</v>
      </c>
      <c r="K47" s="12">
        <v>17</v>
      </c>
    </row>
    <row r="48" spans="1:11" x14ac:dyDescent="0.2">
      <c r="A48" s="12" t="s">
        <v>243</v>
      </c>
      <c r="B48" s="12" t="s">
        <v>264</v>
      </c>
      <c r="C48" s="12">
        <v>360108</v>
      </c>
      <c r="D48" s="12" t="str">
        <f>VLOOKUP(C48,'Коды школ'!$A$2:$B$15,2,0)</f>
        <v>МАОУ «СОШ № 1»</v>
      </c>
      <c r="E48" s="12">
        <v>8</v>
      </c>
      <c r="F48" s="12">
        <v>8</v>
      </c>
      <c r="G48" s="12">
        <v>11</v>
      </c>
      <c r="H48" s="12">
        <v>11</v>
      </c>
      <c r="I48" s="12">
        <v>100</v>
      </c>
      <c r="J48" s="12" t="s">
        <v>18</v>
      </c>
      <c r="K48" s="12">
        <v>18</v>
      </c>
    </row>
    <row r="49" spans="1:11" x14ac:dyDescent="0.2">
      <c r="A49" s="12" t="s">
        <v>243</v>
      </c>
      <c r="B49" s="12" t="s">
        <v>240</v>
      </c>
      <c r="C49" s="12">
        <v>360106</v>
      </c>
      <c r="D49" s="12" t="str">
        <f>VLOOKUP(C49,'Коды школ'!$A$2:$B$15,2,0)</f>
        <v>МАОУ «СОШ № 22»</v>
      </c>
      <c r="E49" s="12">
        <v>8</v>
      </c>
      <c r="F49" s="12">
        <v>8</v>
      </c>
      <c r="G49" s="12">
        <v>9</v>
      </c>
      <c r="H49" s="12">
        <v>9</v>
      </c>
      <c r="I49" s="12">
        <v>100</v>
      </c>
      <c r="J49" s="12" t="s">
        <v>18</v>
      </c>
      <c r="K49" s="12">
        <v>19</v>
      </c>
    </row>
    <row r="50" spans="1:11" x14ac:dyDescent="0.2">
      <c r="A50" s="12" t="s">
        <v>243</v>
      </c>
      <c r="B50" s="12" t="s">
        <v>157</v>
      </c>
      <c r="C50" s="12">
        <v>360109</v>
      </c>
      <c r="D50" s="12" t="str">
        <f>VLOOKUP(C50,'Коды школ'!$A$2:$B$15,2,0)</f>
        <v>МАОУ «СОШ № 2»</v>
      </c>
      <c r="E50" s="12">
        <v>9</v>
      </c>
      <c r="F50" s="12">
        <v>9</v>
      </c>
      <c r="G50" s="12">
        <v>44</v>
      </c>
      <c r="H50" s="12">
        <v>44</v>
      </c>
      <c r="I50" s="12">
        <v>100</v>
      </c>
      <c r="J50" s="12" t="s">
        <v>14</v>
      </c>
      <c r="K50" s="12">
        <v>1</v>
      </c>
    </row>
    <row r="51" spans="1:11" x14ac:dyDescent="0.2">
      <c r="A51" s="12" t="s">
        <v>243</v>
      </c>
      <c r="B51" s="12" t="s">
        <v>183</v>
      </c>
      <c r="C51" s="12">
        <v>360110</v>
      </c>
      <c r="D51" s="12" t="str">
        <f>VLOOKUP(C51,'Коды школ'!$A$2:$B$15,2,0)</f>
        <v>МАОУ «СОШ № 25»</v>
      </c>
      <c r="E51" s="12">
        <v>9</v>
      </c>
      <c r="F51" s="12">
        <v>9</v>
      </c>
      <c r="G51" s="12">
        <v>37</v>
      </c>
      <c r="H51" s="12">
        <v>37</v>
      </c>
      <c r="I51" s="12">
        <v>100</v>
      </c>
      <c r="J51" s="12" t="s">
        <v>14</v>
      </c>
      <c r="K51" s="12">
        <v>2</v>
      </c>
    </row>
    <row r="52" spans="1:11" x14ac:dyDescent="0.2">
      <c r="A52" s="12" t="s">
        <v>243</v>
      </c>
      <c r="B52" s="12" t="s">
        <v>265</v>
      </c>
      <c r="C52" s="12">
        <v>360101</v>
      </c>
      <c r="D52" s="12" t="str">
        <f>VLOOKUP(C52,'Коды школ'!$A$2:$B$15,2,0)</f>
        <v>МАОУ «СОШ № 3»</v>
      </c>
      <c r="E52" s="12">
        <v>9</v>
      </c>
      <c r="F52" s="12">
        <v>9</v>
      </c>
      <c r="G52" s="12">
        <v>36</v>
      </c>
      <c r="H52" s="12">
        <v>36</v>
      </c>
      <c r="I52" s="12">
        <v>100</v>
      </c>
      <c r="J52" s="12" t="s">
        <v>18</v>
      </c>
      <c r="K52" s="12">
        <v>3</v>
      </c>
    </row>
    <row r="53" spans="1:11" x14ac:dyDescent="0.2">
      <c r="A53" s="12" t="s">
        <v>243</v>
      </c>
      <c r="B53" s="12" t="s">
        <v>140</v>
      </c>
      <c r="C53" s="12">
        <v>360108</v>
      </c>
      <c r="D53" s="12" t="str">
        <f>VLOOKUP(C53,'Коды школ'!$A$2:$B$15,2,0)</f>
        <v>МАОУ «СОШ № 1»</v>
      </c>
      <c r="E53" s="12">
        <v>9</v>
      </c>
      <c r="F53" s="12">
        <v>9</v>
      </c>
      <c r="G53" s="12">
        <v>36</v>
      </c>
      <c r="H53" s="12">
        <v>36</v>
      </c>
      <c r="I53" s="12">
        <v>100</v>
      </c>
      <c r="J53" s="12" t="s">
        <v>18</v>
      </c>
      <c r="K53" s="12">
        <v>3</v>
      </c>
    </row>
    <row r="54" spans="1:11" x14ac:dyDescent="0.2">
      <c r="A54" s="12" t="s">
        <v>243</v>
      </c>
      <c r="B54" s="12" t="s">
        <v>139</v>
      </c>
      <c r="C54" s="12">
        <v>360106</v>
      </c>
      <c r="D54" s="12" t="str">
        <f>VLOOKUP(C54,'Коды школ'!$A$2:$B$15,2,0)</f>
        <v>МАОУ «СОШ № 22»</v>
      </c>
      <c r="E54" s="12">
        <v>9</v>
      </c>
      <c r="F54" s="12">
        <v>9</v>
      </c>
      <c r="G54" s="12">
        <v>33</v>
      </c>
      <c r="H54" s="12">
        <v>33</v>
      </c>
      <c r="I54" s="12">
        <v>100</v>
      </c>
      <c r="J54" s="12" t="s">
        <v>18</v>
      </c>
      <c r="K54" s="12">
        <v>5</v>
      </c>
    </row>
    <row r="55" spans="1:11" x14ac:dyDescent="0.2">
      <c r="A55" s="12" t="s">
        <v>243</v>
      </c>
      <c r="B55" s="12" t="s">
        <v>266</v>
      </c>
      <c r="C55" s="12">
        <v>360109</v>
      </c>
      <c r="D55" s="12" t="str">
        <f>VLOOKUP(C55,'Коды школ'!$A$2:$B$15,2,0)</f>
        <v>МАОУ «СОШ № 2»</v>
      </c>
      <c r="E55" s="12">
        <v>9</v>
      </c>
      <c r="F55" s="12">
        <v>9</v>
      </c>
      <c r="G55" s="12">
        <v>30</v>
      </c>
      <c r="H55" s="12">
        <v>30</v>
      </c>
      <c r="I55" s="12">
        <v>100</v>
      </c>
      <c r="J55" s="12" t="s">
        <v>18</v>
      </c>
      <c r="K55" s="12">
        <v>6</v>
      </c>
    </row>
    <row r="56" spans="1:11" x14ac:dyDescent="0.2">
      <c r="A56" s="12" t="s">
        <v>243</v>
      </c>
      <c r="B56" s="12" t="s">
        <v>267</v>
      </c>
      <c r="C56" s="12">
        <v>360110</v>
      </c>
      <c r="D56" s="12" t="str">
        <f>VLOOKUP(C56,'Коды школ'!$A$2:$B$15,2,0)</f>
        <v>МАОУ «СОШ № 25»</v>
      </c>
      <c r="E56" s="12">
        <v>9</v>
      </c>
      <c r="F56" s="12">
        <v>9</v>
      </c>
      <c r="G56" s="12">
        <v>22</v>
      </c>
      <c r="H56" s="12">
        <v>22</v>
      </c>
      <c r="I56" s="12">
        <v>100</v>
      </c>
      <c r="J56" s="12" t="s">
        <v>18</v>
      </c>
      <c r="K56" s="12">
        <v>7</v>
      </c>
    </row>
    <row r="57" spans="1:11" x14ac:dyDescent="0.2">
      <c r="A57" s="12" t="s">
        <v>243</v>
      </c>
      <c r="B57" s="12" t="s">
        <v>160</v>
      </c>
      <c r="C57" s="12">
        <v>360110</v>
      </c>
      <c r="D57" s="12" t="str">
        <f>VLOOKUP(C57,'Коды школ'!$A$2:$B$15,2,0)</f>
        <v>МАОУ «СОШ № 25»</v>
      </c>
      <c r="E57" s="12">
        <v>9</v>
      </c>
      <c r="F57" s="12">
        <v>9</v>
      </c>
      <c r="G57" s="12">
        <v>19</v>
      </c>
      <c r="H57" s="12">
        <v>19</v>
      </c>
      <c r="I57" s="12">
        <v>100</v>
      </c>
      <c r="J57" s="12" t="s">
        <v>18</v>
      </c>
      <c r="K57" s="12">
        <v>8</v>
      </c>
    </row>
    <row r="58" spans="1:11" x14ac:dyDescent="0.2">
      <c r="A58" s="12" t="s">
        <v>243</v>
      </c>
      <c r="B58" s="12" t="s">
        <v>268</v>
      </c>
      <c r="C58" s="12">
        <v>360110</v>
      </c>
      <c r="D58" s="12" t="str">
        <f>VLOOKUP(C58,'Коды школ'!$A$2:$B$15,2,0)</f>
        <v>МАОУ «СОШ № 25»</v>
      </c>
      <c r="E58" s="12">
        <v>9</v>
      </c>
      <c r="F58" s="12">
        <v>9</v>
      </c>
      <c r="G58" s="12">
        <v>19</v>
      </c>
      <c r="H58" s="12">
        <v>19</v>
      </c>
      <c r="I58" s="12">
        <v>100</v>
      </c>
      <c r="J58" s="12" t="s">
        <v>18</v>
      </c>
      <c r="K58" s="12">
        <v>8</v>
      </c>
    </row>
    <row r="59" spans="1:11" x14ac:dyDescent="0.2">
      <c r="A59" s="12" t="s">
        <v>243</v>
      </c>
      <c r="B59" s="12" t="s">
        <v>269</v>
      </c>
      <c r="C59" s="12">
        <v>360106</v>
      </c>
      <c r="D59" s="12" t="str">
        <f>VLOOKUP(C59,'Коды школ'!$A$2:$B$15,2,0)</f>
        <v>МАОУ «СОШ № 22»</v>
      </c>
      <c r="E59" s="12">
        <v>9</v>
      </c>
      <c r="F59" s="12">
        <v>9</v>
      </c>
      <c r="G59" s="12">
        <v>18</v>
      </c>
      <c r="H59" s="12">
        <v>18</v>
      </c>
      <c r="I59" s="12">
        <v>100</v>
      </c>
      <c r="J59" s="12" t="s">
        <v>18</v>
      </c>
      <c r="K59" s="12">
        <v>10</v>
      </c>
    </row>
    <row r="60" spans="1:11" x14ac:dyDescent="0.2">
      <c r="A60" s="12" t="s">
        <v>243</v>
      </c>
      <c r="B60" s="12" t="s">
        <v>270</v>
      </c>
      <c r="C60" s="12">
        <v>360109</v>
      </c>
      <c r="D60" s="12" t="str">
        <f>VLOOKUP(C60,'Коды школ'!$A$2:$B$15,2,0)</f>
        <v>МАОУ «СОШ № 2»</v>
      </c>
      <c r="E60" s="12">
        <v>9</v>
      </c>
      <c r="F60" s="12">
        <v>9</v>
      </c>
      <c r="G60" s="12">
        <v>18</v>
      </c>
      <c r="H60" s="12">
        <v>18</v>
      </c>
      <c r="I60" s="12">
        <v>100</v>
      </c>
      <c r="J60" s="12" t="s">
        <v>18</v>
      </c>
      <c r="K60" s="12">
        <v>10</v>
      </c>
    </row>
    <row r="61" spans="1:11" x14ac:dyDescent="0.2">
      <c r="A61" s="12" t="s">
        <v>243</v>
      </c>
      <c r="B61" s="12" t="s">
        <v>158</v>
      </c>
      <c r="C61" s="12">
        <v>360106</v>
      </c>
      <c r="D61" s="12" t="str">
        <f>VLOOKUP(C61,'Коды школ'!$A$2:$B$15,2,0)</f>
        <v>МАОУ «СОШ № 22»</v>
      </c>
      <c r="E61" s="12">
        <v>9</v>
      </c>
      <c r="F61" s="12">
        <v>9</v>
      </c>
      <c r="G61" s="12">
        <v>17</v>
      </c>
      <c r="H61" s="12">
        <v>17</v>
      </c>
      <c r="I61" s="12">
        <v>100</v>
      </c>
      <c r="J61" s="12" t="s">
        <v>18</v>
      </c>
      <c r="K61" s="12">
        <v>12</v>
      </c>
    </row>
    <row r="62" spans="1:11" x14ac:dyDescent="0.2">
      <c r="A62" s="12" t="s">
        <v>243</v>
      </c>
      <c r="B62" s="12" t="s">
        <v>161</v>
      </c>
      <c r="C62" s="12">
        <v>360110</v>
      </c>
      <c r="D62" s="12" t="str">
        <f>VLOOKUP(C62,'Коды школ'!$A$2:$B$15,2,0)</f>
        <v>МАОУ «СОШ № 25»</v>
      </c>
      <c r="E62" s="12">
        <v>9</v>
      </c>
      <c r="F62" s="12">
        <v>9</v>
      </c>
      <c r="G62" s="12">
        <v>16</v>
      </c>
      <c r="H62" s="12">
        <v>16</v>
      </c>
      <c r="I62" s="12">
        <v>100</v>
      </c>
      <c r="J62" s="12" t="s">
        <v>18</v>
      </c>
      <c r="K62" s="12">
        <v>13</v>
      </c>
    </row>
    <row r="63" spans="1:11" x14ac:dyDescent="0.2">
      <c r="A63" s="12" t="s">
        <v>243</v>
      </c>
      <c r="B63" s="12" t="s">
        <v>271</v>
      </c>
      <c r="C63" s="12">
        <v>360106</v>
      </c>
      <c r="D63" s="12" t="str">
        <f>VLOOKUP(C63,'Коды школ'!$A$2:$B$15,2,0)</f>
        <v>МАОУ «СОШ № 22»</v>
      </c>
      <c r="E63" s="12">
        <v>9</v>
      </c>
      <c r="F63" s="12">
        <v>9</v>
      </c>
      <c r="G63" s="12">
        <v>16</v>
      </c>
      <c r="H63" s="12">
        <v>16</v>
      </c>
      <c r="I63" s="12">
        <v>100</v>
      </c>
      <c r="J63" s="12" t="s">
        <v>18</v>
      </c>
      <c r="K63" s="12">
        <v>13</v>
      </c>
    </row>
    <row r="64" spans="1:11" x14ac:dyDescent="0.2">
      <c r="A64" s="12" t="s">
        <v>243</v>
      </c>
      <c r="B64" s="12" t="s">
        <v>149</v>
      </c>
      <c r="C64" s="12">
        <v>360110</v>
      </c>
      <c r="D64" s="12" t="str">
        <f>VLOOKUP(C64,'Коды школ'!$A$2:$B$15,2,0)</f>
        <v>МАОУ «СОШ № 25»</v>
      </c>
      <c r="E64" s="12">
        <v>9</v>
      </c>
      <c r="F64" s="12">
        <v>9</v>
      </c>
      <c r="G64" s="12">
        <v>13</v>
      </c>
      <c r="H64" s="12">
        <v>13</v>
      </c>
      <c r="I64" s="12">
        <v>100</v>
      </c>
      <c r="J64" s="12" t="s">
        <v>18</v>
      </c>
      <c r="K64" s="12">
        <v>15</v>
      </c>
    </row>
    <row r="65" spans="1:11" x14ac:dyDescent="0.2">
      <c r="A65" s="12" t="s">
        <v>243</v>
      </c>
      <c r="B65" s="12" t="s">
        <v>272</v>
      </c>
      <c r="C65" s="12">
        <v>360110</v>
      </c>
      <c r="D65" s="12" t="str">
        <f>VLOOKUP(C65,'Коды школ'!$A$2:$B$15,2,0)</f>
        <v>МАОУ «СОШ № 25»</v>
      </c>
      <c r="E65" s="12">
        <v>9</v>
      </c>
      <c r="F65" s="12">
        <v>9</v>
      </c>
      <c r="G65" s="12">
        <v>11</v>
      </c>
      <c r="H65" s="12">
        <v>11</v>
      </c>
      <c r="I65" s="12">
        <v>100</v>
      </c>
      <c r="J65" s="12" t="s">
        <v>18</v>
      </c>
      <c r="K65" s="12">
        <v>16</v>
      </c>
    </row>
    <row r="66" spans="1:11" x14ac:dyDescent="0.2">
      <c r="A66" s="12" t="s">
        <v>243</v>
      </c>
      <c r="B66" s="12" t="s">
        <v>273</v>
      </c>
      <c r="C66" s="12">
        <v>360110</v>
      </c>
      <c r="D66" s="12" t="str">
        <f>VLOOKUP(C66,'Коды школ'!$A$2:$B$15,2,0)</f>
        <v>МАОУ «СОШ № 25»</v>
      </c>
      <c r="E66" s="12">
        <v>9</v>
      </c>
      <c r="F66" s="12">
        <v>9</v>
      </c>
      <c r="G66" s="12">
        <v>11</v>
      </c>
      <c r="H66" s="12">
        <v>11</v>
      </c>
      <c r="I66" s="12">
        <v>100</v>
      </c>
      <c r="J66" s="12" t="s">
        <v>18</v>
      </c>
      <c r="K66" s="12">
        <v>16</v>
      </c>
    </row>
    <row r="67" spans="1:11" x14ac:dyDescent="0.2">
      <c r="A67" s="12" t="s">
        <v>243</v>
      </c>
      <c r="B67" s="12" t="s">
        <v>274</v>
      </c>
      <c r="C67" s="12">
        <v>360110</v>
      </c>
      <c r="D67" s="12" t="str">
        <f>VLOOKUP(C67,'Коды школ'!$A$2:$B$15,2,0)</f>
        <v>МАОУ «СОШ № 25»</v>
      </c>
      <c r="E67" s="12">
        <v>9</v>
      </c>
      <c r="F67" s="12">
        <v>9</v>
      </c>
      <c r="G67" s="12">
        <v>10</v>
      </c>
      <c r="H67" s="12">
        <v>10</v>
      </c>
      <c r="I67" s="12">
        <v>100</v>
      </c>
      <c r="J67" s="12" t="s">
        <v>18</v>
      </c>
      <c r="K67" s="12">
        <v>18</v>
      </c>
    </row>
    <row r="68" spans="1:11" x14ac:dyDescent="0.2">
      <c r="A68" s="12" t="s">
        <v>243</v>
      </c>
      <c r="B68" s="12" t="s">
        <v>63</v>
      </c>
      <c r="C68" s="12">
        <v>360110</v>
      </c>
      <c r="D68" s="12" t="str">
        <f>VLOOKUP(C68,'Коды школ'!$A$2:$B$15,2,0)</f>
        <v>МАОУ «СОШ № 25»</v>
      </c>
      <c r="E68" s="12">
        <v>9</v>
      </c>
      <c r="F68" s="12">
        <v>9</v>
      </c>
      <c r="G68" s="12">
        <v>9</v>
      </c>
      <c r="H68" s="12">
        <v>9</v>
      </c>
      <c r="I68" s="12">
        <v>100</v>
      </c>
      <c r="J68" s="12" t="s">
        <v>18</v>
      </c>
      <c r="K68" s="12">
        <v>19</v>
      </c>
    </row>
    <row r="69" spans="1:11" x14ac:dyDescent="0.2">
      <c r="A69" s="12" t="s">
        <v>243</v>
      </c>
      <c r="B69" s="12" t="s">
        <v>275</v>
      </c>
      <c r="C69" s="12">
        <v>360109</v>
      </c>
      <c r="D69" s="12" t="str">
        <f>VLOOKUP(C69,'Коды школ'!$A$2:$B$15,2,0)</f>
        <v>МАОУ «СОШ № 2»</v>
      </c>
      <c r="E69" s="12">
        <v>9</v>
      </c>
      <c r="F69" s="12">
        <v>9</v>
      </c>
      <c r="G69" s="12">
        <v>8</v>
      </c>
      <c r="H69" s="12">
        <v>8</v>
      </c>
      <c r="I69" s="12">
        <v>100</v>
      </c>
      <c r="J69" s="12" t="s">
        <v>18</v>
      </c>
      <c r="K69" s="12">
        <v>20</v>
      </c>
    </row>
    <row r="70" spans="1:11" x14ac:dyDescent="0.2">
      <c r="A70" s="12" t="s">
        <v>243</v>
      </c>
      <c r="B70" s="12" t="s">
        <v>90</v>
      </c>
      <c r="C70" s="12">
        <v>360102</v>
      </c>
      <c r="D70" s="12" t="str">
        <f>VLOOKUP(C70,'Коды школ'!$A$2:$B$15,2,0)</f>
        <v>МАОУ «СОШ № 4»</v>
      </c>
      <c r="E70" s="12">
        <v>9</v>
      </c>
      <c r="F70" s="12">
        <v>9</v>
      </c>
      <c r="G70" s="12">
        <v>6</v>
      </c>
      <c r="H70" s="12">
        <v>6</v>
      </c>
      <c r="I70" s="12">
        <v>100</v>
      </c>
      <c r="J70" s="12" t="s">
        <v>18</v>
      </c>
      <c r="K70" s="12">
        <v>21</v>
      </c>
    </row>
    <row r="71" spans="1:11" x14ac:dyDescent="0.2">
      <c r="A71" s="12" t="s">
        <v>243</v>
      </c>
      <c r="B71" s="12" t="s">
        <v>276</v>
      </c>
      <c r="C71" s="12">
        <v>360110</v>
      </c>
      <c r="D71" s="12" t="str">
        <f>VLOOKUP(C71,'Коды школ'!$A$2:$B$15,2,0)</f>
        <v>МАОУ «СОШ № 25»</v>
      </c>
      <c r="E71" s="12">
        <v>9</v>
      </c>
      <c r="F71" s="12">
        <v>9</v>
      </c>
      <c r="G71" s="12">
        <v>5</v>
      </c>
      <c r="H71" s="12">
        <v>5</v>
      </c>
      <c r="I71" s="12">
        <v>100</v>
      </c>
      <c r="J71" s="12" t="s">
        <v>18</v>
      </c>
      <c r="K71" s="12">
        <v>22</v>
      </c>
    </row>
    <row r="72" spans="1:11" x14ac:dyDescent="0.2">
      <c r="A72" s="12" t="s">
        <v>243</v>
      </c>
      <c r="B72" s="12" t="s">
        <v>277</v>
      </c>
      <c r="C72" s="12">
        <v>360110</v>
      </c>
      <c r="D72" s="12" t="str">
        <f>VLOOKUP(C72,'Коды школ'!$A$2:$B$15,2,0)</f>
        <v>МАОУ «СОШ № 25»</v>
      </c>
      <c r="E72" s="12">
        <v>9</v>
      </c>
      <c r="F72" s="12">
        <v>9</v>
      </c>
      <c r="G72" s="12">
        <v>4</v>
      </c>
      <c r="H72" s="12">
        <v>4</v>
      </c>
      <c r="I72" s="12">
        <v>100</v>
      </c>
      <c r="J72" s="12" t="s">
        <v>18</v>
      </c>
      <c r="K72" s="12">
        <v>23</v>
      </c>
    </row>
    <row r="73" spans="1:11" x14ac:dyDescent="0.2">
      <c r="A73" s="12" t="s">
        <v>243</v>
      </c>
      <c r="B73" s="12" t="s">
        <v>145</v>
      </c>
      <c r="C73" s="12">
        <v>360102</v>
      </c>
      <c r="D73" s="12" t="str">
        <f>VLOOKUP(C73,'Коды школ'!$A$2:$B$15,2,0)</f>
        <v>МАОУ «СОШ № 4»</v>
      </c>
      <c r="E73" s="12">
        <v>10</v>
      </c>
      <c r="F73" s="12">
        <v>10</v>
      </c>
      <c r="G73" s="12">
        <v>27</v>
      </c>
      <c r="H73" s="12">
        <v>27</v>
      </c>
      <c r="I73" s="12">
        <v>100</v>
      </c>
      <c r="J73" s="12" t="s">
        <v>14</v>
      </c>
      <c r="K73" s="12">
        <v>1</v>
      </c>
    </row>
    <row r="74" spans="1:11" x14ac:dyDescent="0.2">
      <c r="A74" s="12" t="s">
        <v>243</v>
      </c>
      <c r="B74" s="12" t="s">
        <v>144</v>
      </c>
      <c r="C74" s="12">
        <v>360109</v>
      </c>
      <c r="D74" s="12" t="str">
        <f>VLOOKUP(C74,'Коды школ'!$A$2:$B$15,2,0)</f>
        <v>МАОУ «СОШ № 2»</v>
      </c>
      <c r="E74" s="12">
        <v>10</v>
      </c>
      <c r="F74" s="12">
        <v>10</v>
      </c>
      <c r="G74" s="12">
        <v>15.5</v>
      </c>
      <c r="H74" s="12">
        <v>15.5</v>
      </c>
      <c r="I74" s="12">
        <v>100</v>
      </c>
      <c r="J74" s="12" t="s">
        <v>14</v>
      </c>
      <c r="K74" s="12">
        <v>2</v>
      </c>
    </row>
    <row r="75" spans="1:11" x14ac:dyDescent="0.2">
      <c r="A75" s="12" t="s">
        <v>243</v>
      </c>
      <c r="B75" s="12" t="s">
        <v>241</v>
      </c>
      <c r="C75" s="12">
        <v>360109</v>
      </c>
      <c r="D75" s="12" t="str">
        <f>VLOOKUP(C75,'Коды школ'!$A$2:$B$15,2,0)</f>
        <v>МАОУ «СОШ № 2»</v>
      </c>
      <c r="E75" s="12">
        <v>10</v>
      </c>
      <c r="F75" s="12">
        <v>10</v>
      </c>
      <c r="G75" s="12">
        <v>12.5</v>
      </c>
      <c r="H75" s="12">
        <v>12.5</v>
      </c>
      <c r="I75" s="12">
        <v>100</v>
      </c>
      <c r="J75" s="12" t="s">
        <v>18</v>
      </c>
      <c r="K75" s="12">
        <v>3</v>
      </c>
    </row>
    <row r="76" spans="1:11" x14ac:dyDescent="0.2">
      <c r="A76" s="12" t="s">
        <v>243</v>
      </c>
      <c r="B76" s="12" t="s">
        <v>278</v>
      </c>
      <c r="C76" s="12">
        <v>360110</v>
      </c>
      <c r="D76" s="12" t="str">
        <f>VLOOKUP(C76,'Коды школ'!$A$2:$B$15,2,0)</f>
        <v>МАОУ «СОШ № 25»</v>
      </c>
      <c r="E76" s="12">
        <v>10</v>
      </c>
      <c r="F76" s="12">
        <v>10</v>
      </c>
      <c r="G76" s="12">
        <v>11.5</v>
      </c>
      <c r="H76" s="12">
        <v>11.5</v>
      </c>
      <c r="I76" s="12">
        <v>100</v>
      </c>
      <c r="J76" s="12" t="s">
        <v>18</v>
      </c>
      <c r="K76" s="12">
        <v>4</v>
      </c>
    </row>
    <row r="77" spans="1:11" x14ac:dyDescent="0.2">
      <c r="A77" s="12" t="s">
        <v>243</v>
      </c>
      <c r="B77" s="12" t="s">
        <v>279</v>
      </c>
      <c r="C77" s="12">
        <v>360109</v>
      </c>
      <c r="D77" s="12" t="str">
        <f>VLOOKUP(C77,'Коды школ'!$A$2:$B$15,2,0)</f>
        <v>МАОУ «СОШ № 2»</v>
      </c>
      <c r="E77" s="12">
        <v>10</v>
      </c>
      <c r="F77" s="12">
        <v>10</v>
      </c>
      <c r="G77" s="12">
        <v>9.5</v>
      </c>
      <c r="H77" s="12">
        <v>9.5</v>
      </c>
      <c r="I77" s="12">
        <v>100</v>
      </c>
      <c r="J77" s="12" t="s">
        <v>18</v>
      </c>
      <c r="K77" s="12">
        <v>5</v>
      </c>
    </row>
    <row r="78" spans="1:11" x14ac:dyDescent="0.2">
      <c r="A78" s="12" t="s">
        <v>243</v>
      </c>
      <c r="B78" s="12" t="s">
        <v>223</v>
      </c>
      <c r="C78" s="12">
        <v>360110</v>
      </c>
      <c r="D78" s="12" t="str">
        <f>VLOOKUP(C78,'Коды школ'!$A$2:$B$15,2,0)</f>
        <v>МАОУ «СОШ № 25»</v>
      </c>
      <c r="E78" s="12">
        <v>11</v>
      </c>
      <c r="F78" s="12">
        <v>11</v>
      </c>
      <c r="G78" s="12">
        <v>50</v>
      </c>
      <c r="H78" s="12">
        <v>50</v>
      </c>
      <c r="I78" s="12">
        <v>100</v>
      </c>
      <c r="J78" s="12" t="s">
        <v>12</v>
      </c>
      <c r="K78" s="12">
        <v>1</v>
      </c>
    </row>
    <row r="79" spans="1:11" x14ac:dyDescent="0.2">
      <c r="A79" s="12" t="s">
        <v>243</v>
      </c>
      <c r="B79" s="12" t="s">
        <v>167</v>
      </c>
      <c r="C79" s="12">
        <v>360109</v>
      </c>
      <c r="D79" s="12" t="str">
        <f>VLOOKUP(C79,'Коды школ'!$A$2:$B$15,2,0)</f>
        <v>МАОУ «СОШ № 2»</v>
      </c>
      <c r="E79" s="12">
        <v>11</v>
      </c>
      <c r="F79" s="12">
        <v>11</v>
      </c>
      <c r="G79" s="12">
        <v>45</v>
      </c>
      <c r="H79" s="12">
        <v>45</v>
      </c>
      <c r="I79" s="12">
        <v>100</v>
      </c>
      <c r="J79" s="12" t="s">
        <v>14</v>
      </c>
      <c r="K79" s="12">
        <v>2</v>
      </c>
    </row>
    <row r="80" spans="1:11" x14ac:dyDescent="0.2">
      <c r="A80" s="12" t="s">
        <v>243</v>
      </c>
      <c r="B80" s="12" t="s">
        <v>224</v>
      </c>
      <c r="C80" s="12">
        <v>360109</v>
      </c>
      <c r="D80" s="12" t="str">
        <f>VLOOKUP(C80,'Коды школ'!$A$2:$B$15,2,0)</f>
        <v>МАОУ «СОШ № 2»</v>
      </c>
      <c r="E80" s="12">
        <v>11</v>
      </c>
      <c r="F80" s="12">
        <v>11</v>
      </c>
      <c r="G80" s="12">
        <v>40</v>
      </c>
      <c r="H80" s="12">
        <v>40</v>
      </c>
      <c r="I80" s="12">
        <v>100</v>
      </c>
      <c r="J80" s="12" t="s">
        <v>14</v>
      </c>
      <c r="K80" s="12">
        <v>3</v>
      </c>
    </row>
    <row r="81" spans="1:11" x14ac:dyDescent="0.2">
      <c r="A81" s="12" t="s">
        <v>243</v>
      </c>
      <c r="B81" s="12" t="s">
        <v>232</v>
      </c>
      <c r="C81" s="12">
        <v>360108</v>
      </c>
      <c r="D81" s="12" t="str">
        <f>VLOOKUP(C81,'Коды школ'!$A$2:$B$15,2,0)</f>
        <v>МАОУ «СОШ № 1»</v>
      </c>
      <c r="E81" s="12">
        <v>11</v>
      </c>
      <c r="F81" s="12">
        <v>11</v>
      </c>
      <c r="G81" s="12">
        <v>34</v>
      </c>
      <c r="H81" s="12">
        <v>34</v>
      </c>
      <c r="I81" s="12">
        <v>100</v>
      </c>
      <c r="J81" s="12" t="s">
        <v>18</v>
      </c>
      <c r="K81" s="12">
        <v>4</v>
      </c>
    </row>
    <row r="82" spans="1:11" x14ac:dyDescent="0.2">
      <c r="A82" s="12" t="s">
        <v>243</v>
      </c>
      <c r="B82" s="12" t="s">
        <v>146</v>
      </c>
      <c r="C82" s="12">
        <v>360110</v>
      </c>
      <c r="D82" s="12" t="str">
        <f>VLOOKUP(C82,'Коды школ'!$A$2:$B$15,2,0)</f>
        <v>МАОУ «СОШ № 25»</v>
      </c>
      <c r="E82" s="12">
        <v>11</v>
      </c>
      <c r="F82" s="12">
        <v>11</v>
      </c>
      <c r="G82" s="12">
        <v>25</v>
      </c>
      <c r="H82" s="12">
        <v>25</v>
      </c>
      <c r="I82" s="12">
        <v>100</v>
      </c>
      <c r="J82" s="12" t="s">
        <v>18</v>
      </c>
      <c r="K82" s="12">
        <v>5</v>
      </c>
    </row>
    <row r="83" spans="1:11" x14ac:dyDescent="0.2">
      <c r="A83" s="12" t="s">
        <v>243</v>
      </c>
      <c r="B83" s="12" t="s">
        <v>280</v>
      </c>
      <c r="C83" s="12">
        <v>360109</v>
      </c>
      <c r="D83" s="12" t="str">
        <f>VLOOKUP(C83,'Коды школ'!$A$2:$B$15,2,0)</f>
        <v>МАОУ «СОШ № 2»</v>
      </c>
      <c r="E83" s="12">
        <v>11</v>
      </c>
      <c r="F83" s="12">
        <v>11</v>
      </c>
      <c r="G83" s="12">
        <v>25</v>
      </c>
      <c r="H83" s="12">
        <v>25</v>
      </c>
      <c r="I83" s="12">
        <v>100</v>
      </c>
      <c r="J83" s="12" t="s">
        <v>18</v>
      </c>
      <c r="K83" s="12">
        <v>5</v>
      </c>
    </row>
    <row r="84" spans="1:11" x14ac:dyDescent="0.2">
      <c r="A84" s="12" t="s">
        <v>243</v>
      </c>
      <c r="B84" s="12" t="s">
        <v>236</v>
      </c>
      <c r="C84" s="12">
        <v>360110</v>
      </c>
      <c r="D84" s="12" t="str">
        <f>VLOOKUP(C84,'Коды школ'!$A$2:$B$15,2,0)</f>
        <v>МАОУ «СОШ № 25»</v>
      </c>
      <c r="E84" s="12">
        <v>11</v>
      </c>
      <c r="F84" s="12">
        <v>11</v>
      </c>
      <c r="G84" s="12">
        <v>24</v>
      </c>
      <c r="H84" s="12">
        <v>24</v>
      </c>
      <c r="I84" s="12">
        <v>100</v>
      </c>
      <c r="J84" s="12" t="s">
        <v>18</v>
      </c>
      <c r="K84" s="12">
        <v>7</v>
      </c>
    </row>
    <row r="85" spans="1:11" x14ac:dyDescent="0.2">
      <c r="A85" s="12" t="s">
        <v>243</v>
      </c>
      <c r="B85" s="12" t="s">
        <v>281</v>
      </c>
      <c r="C85" s="12">
        <v>360110</v>
      </c>
      <c r="D85" s="12" t="str">
        <f>VLOOKUP(C85,'Коды школ'!$A$2:$B$15,2,0)</f>
        <v>МАОУ «СОШ № 25»</v>
      </c>
      <c r="E85" s="12">
        <v>11</v>
      </c>
      <c r="F85" s="12">
        <v>11</v>
      </c>
      <c r="G85" s="12">
        <v>17</v>
      </c>
      <c r="H85" s="12">
        <v>17</v>
      </c>
      <c r="I85" s="12">
        <v>100</v>
      </c>
      <c r="J85" s="12" t="s">
        <v>18</v>
      </c>
      <c r="K85" s="12">
        <v>8</v>
      </c>
    </row>
    <row r="86" spans="1:11" x14ac:dyDescent="0.2">
      <c r="A86" s="12" t="s">
        <v>243</v>
      </c>
      <c r="B86" s="12" t="s">
        <v>282</v>
      </c>
      <c r="C86" s="12">
        <v>360109</v>
      </c>
      <c r="D86" s="12" t="str">
        <f>VLOOKUP(C86,'Коды школ'!$A$2:$B$15,2,0)</f>
        <v>МАОУ «СОШ № 2»</v>
      </c>
      <c r="E86" s="12">
        <v>11</v>
      </c>
      <c r="F86" s="12">
        <v>11</v>
      </c>
      <c r="G86" s="12">
        <v>15</v>
      </c>
      <c r="H86" s="12">
        <v>15</v>
      </c>
      <c r="I86" s="12">
        <v>100</v>
      </c>
      <c r="J86" s="12" t="s">
        <v>18</v>
      </c>
      <c r="K86" s="12">
        <v>9</v>
      </c>
    </row>
    <row r="87" spans="1:11" x14ac:dyDescent="0.2">
      <c r="A87" s="12" t="s">
        <v>243</v>
      </c>
      <c r="B87" s="12" t="s">
        <v>242</v>
      </c>
      <c r="C87" s="12">
        <v>360110</v>
      </c>
      <c r="D87" s="12" t="str">
        <f>VLOOKUP(C87,'Коды школ'!$A$2:$B$15,2,0)</f>
        <v>МАОУ «СОШ № 25»</v>
      </c>
      <c r="E87" s="12">
        <v>11</v>
      </c>
      <c r="F87" s="12">
        <v>11</v>
      </c>
      <c r="G87" s="12">
        <v>11</v>
      </c>
      <c r="H87" s="12">
        <v>11</v>
      </c>
      <c r="I87" s="12">
        <v>100</v>
      </c>
      <c r="J87" s="12" t="s">
        <v>18</v>
      </c>
      <c r="K87" s="12">
        <v>10</v>
      </c>
    </row>
    <row r="88" spans="1:11" x14ac:dyDescent="0.2">
      <c r="A88" s="12" t="s">
        <v>243</v>
      </c>
      <c r="B88" s="12" t="s">
        <v>283</v>
      </c>
      <c r="C88" s="12">
        <v>360110</v>
      </c>
      <c r="D88" s="12" t="str">
        <f>VLOOKUP(C88,'Коды школ'!$A$2:$B$15,2,0)</f>
        <v>МАОУ «СОШ № 25»</v>
      </c>
      <c r="E88" s="12">
        <v>11</v>
      </c>
      <c r="F88" s="12">
        <v>11</v>
      </c>
      <c r="G88" s="12">
        <v>7</v>
      </c>
      <c r="H88" s="12">
        <v>7</v>
      </c>
      <c r="I88" s="12">
        <v>100</v>
      </c>
      <c r="J88" s="12" t="s">
        <v>18</v>
      </c>
      <c r="K88" s="12">
        <v>11</v>
      </c>
    </row>
  </sheetData>
  <mergeCells count="1">
    <mergeCell ref="A5:K5"/>
  </mergeCells>
  <pageMargins left="0.7" right="0.7" top="0.75" bottom="0.75" header="0.3" footer="0.3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showOutlineSymbols="0" showWhiteSpace="0" workbookViewId="0">
      <selection activeCell="H1" sqref="H1"/>
    </sheetView>
  </sheetViews>
  <sheetFormatPr defaultRowHeight="14.25" x14ac:dyDescent="0.2"/>
  <cols>
    <col min="1" max="1" width="17.625" bestFit="1" customWidth="1"/>
    <col min="2" max="2" width="34.125" bestFit="1" customWidth="1"/>
    <col min="3" max="3" width="9.875" hidden="1" customWidth="1"/>
    <col min="4" max="4" width="18.5" bestFit="1" customWidth="1"/>
    <col min="5" max="8" width="12.75" customWidth="1"/>
    <col min="9" max="9" width="11" bestFit="1" customWidth="1"/>
  </cols>
  <sheetData>
    <row r="1" spans="1:10" x14ac:dyDescent="0.2">
      <c r="A1" s="10"/>
      <c r="B1" s="10"/>
      <c r="C1" s="10"/>
      <c r="D1" s="10"/>
      <c r="E1" s="10"/>
      <c r="F1" s="10"/>
      <c r="G1" s="10"/>
      <c r="H1" s="10" t="s">
        <v>284</v>
      </c>
      <c r="I1" s="10"/>
      <c r="J1" s="10"/>
    </row>
    <row r="2" spans="1:10" x14ac:dyDescent="0.2">
      <c r="A2" s="10"/>
      <c r="B2" s="10"/>
      <c r="C2" s="10"/>
      <c r="D2" s="10"/>
      <c r="E2" s="10"/>
      <c r="F2" s="10"/>
      <c r="G2" s="10"/>
      <c r="H2" s="10" t="s">
        <v>115</v>
      </c>
      <c r="I2" s="10"/>
      <c r="J2" s="10"/>
    </row>
    <row r="3" spans="1:10" x14ac:dyDescent="0.2">
      <c r="A3" s="10"/>
      <c r="B3" s="10"/>
      <c r="C3" s="10"/>
      <c r="D3" s="10"/>
      <c r="E3" s="10"/>
      <c r="F3" s="10"/>
      <c r="G3" s="10"/>
      <c r="H3" s="10" t="s">
        <v>116</v>
      </c>
      <c r="I3" s="10"/>
      <c r="J3" s="10"/>
    </row>
    <row r="4" spans="1:10" x14ac:dyDescent="0.2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">
      <c r="A5" s="13" t="s">
        <v>288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28.5" x14ac:dyDescent="0.2">
      <c r="A6" s="11" t="s">
        <v>0</v>
      </c>
      <c r="B6" s="11" t="s">
        <v>1</v>
      </c>
      <c r="C6" s="11" t="s">
        <v>2</v>
      </c>
      <c r="D6" s="11" t="s">
        <v>132</v>
      </c>
      <c r="E6" s="11" t="s">
        <v>3</v>
      </c>
      <c r="F6" s="11" t="s">
        <v>4</v>
      </c>
      <c r="G6" s="11" t="s">
        <v>5</v>
      </c>
      <c r="H6" s="11" t="s">
        <v>7</v>
      </c>
      <c r="I6" s="11" t="s">
        <v>8</v>
      </c>
      <c r="J6" s="11" t="s">
        <v>9</v>
      </c>
    </row>
    <row r="7" spans="1:10" x14ac:dyDescent="0.2">
      <c r="A7" s="12" t="s">
        <v>237</v>
      </c>
      <c r="B7" s="12" t="s">
        <v>238</v>
      </c>
      <c r="C7" s="12">
        <v>360111</v>
      </c>
      <c r="D7" s="12" t="str">
        <f>VLOOKUP(C7,'Коды школ'!$A$2:$B$15,2,0)</f>
        <v>МАОУ «СОШ № 33»</v>
      </c>
      <c r="E7" s="12">
        <v>11</v>
      </c>
      <c r="F7" s="12">
        <v>11</v>
      </c>
      <c r="G7" s="12">
        <v>30</v>
      </c>
      <c r="H7" s="12">
        <v>120</v>
      </c>
      <c r="I7" s="12" t="s">
        <v>14</v>
      </c>
      <c r="J7" s="12">
        <v>1</v>
      </c>
    </row>
  </sheetData>
  <mergeCells count="1">
    <mergeCell ref="A5:J5"/>
  </mergeCells>
  <pageMargins left="0.75" right="0.75" top="1" bottom="1" header="0.5" footer="0.5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OutlineSymbols="0" showWhiteSpace="0" workbookViewId="0">
      <selection activeCell="I1" sqref="I1"/>
    </sheetView>
  </sheetViews>
  <sheetFormatPr defaultRowHeight="14.25" x14ac:dyDescent="0.2"/>
  <cols>
    <col min="1" max="1" width="20.875" bestFit="1" customWidth="1"/>
    <col min="2" max="2" width="30.75" bestFit="1" customWidth="1"/>
    <col min="3" max="3" width="10.875" hidden="1" customWidth="1"/>
    <col min="4" max="4" width="18.5" bestFit="1" customWidth="1"/>
    <col min="5" max="8" width="12" customWidth="1"/>
    <col min="9" max="9" width="16.625" customWidth="1"/>
    <col min="10" max="10" width="11" bestFit="1" customWidth="1"/>
  </cols>
  <sheetData>
    <row r="1" spans="1:11" x14ac:dyDescent="0.2">
      <c r="A1" s="10"/>
      <c r="B1" s="10"/>
      <c r="C1" s="10"/>
      <c r="D1" s="10"/>
      <c r="E1" s="10"/>
      <c r="F1" s="10"/>
      <c r="G1" s="10"/>
      <c r="H1" s="10"/>
      <c r="I1" s="10" t="s">
        <v>285</v>
      </c>
      <c r="J1" s="10"/>
      <c r="K1" s="10"/>
    </row>
    <row r="2" spans="1:11" x14ac:dyDescent="0.2">
      <c r="A2" s="10"/>
      <c r="B2" s="10"/>
      <c r="C2" s="10"/>
      <c r="D2" s="10"/>
      <c r="E2" s="10"/>
      <c r="F2" s="10"/>
      <c r="G2" s="10"/>
      <c r="H2" s="10"/>
      <c r="I2" s="10" t="s">
        <v>115</v>
      </c>
      <c r="J2" s="10"/>
      <c r="K2" s="10"/>
    </row>
    <row r="3" spans="1:11" x14ac:dyDescent="0.2">
      <c r="A3" s="10"/>
      <c r="B3" s="10"/>
      <c r="C3" s="10"/>
      <c r="D3" s="10"/>
      <c r="E3" s="10"/>
      <c r="F3" s="10"/>
      <c r="G3" s="10"/>
      <c r="H3" s="10"/>
      <c r="I3" s="10" t="s">
        <v>116</v>
      </c>
      <c r="J3" s="10"/>
      <c r="K3" s="10"/>
    </row>
    <row r="4" spans="1:1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">
      <c r="A5" s="14" t="s">
        <v>289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28.5" x14ac:dyDescent="0.2">
      <c r="A6" s="11" t="s">
        <v>0</v>
      </c>
      <c r="B6" s="11" t="s">
        <v>1</v>
      </c>
      <c r="C6" s="11" t="s">
        <v>2</v>
      </c>
      <c r="D6" s="11" t="s">
        <v>132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</row>
    <row r="7" spans="1:11" x14ac:dyDescent="0.2">
      <c r="A7" s="12" t="s">
        <v>176</v>
      </c>
      <c r="B7" s="12" t="s">
        <v>164</v>
      </c>
      <c r="C7" s="12">
        <v>360101</v>
      </c>
      <c r="D7" s="12" t="str">
        <f>VLOOKUP(C7,'Коды школ'!$A$2:$B$15,2,0)</f>
        <v>МАОУ «СОШ № 3»</v>
      </c>
      <c r="E7" s="12">
        <v>11</v>
      </c>
      <c r="F7" s="12">
        <v>11</v>
      </c>
      <c r="G7" s="12">
        <v>71</v>
      </c>
      <c r="H7" s="12">
        <v>71</v>
      </c>
      <c r="I7" s="12">
        <v>100</v>
      </c>
      <c r="J7" s="12" t="s">
        <v>12</v>
      </c>
      <c r="K7" s="12">
        <v>1</v>
      </c>
    </row>
    <row r="8" spans="1:11" x14ac:dyDescent="0.2">
      <c r="A8" s="12" t="s">
        <v>176</v>
      </c>
      <c r="B8" s="12" t="s">
        <v>163</v>
      </c>
      <c r="C8" s="12">
        <v>360101</v>
      </c>
      <c r="D8" s="12" t="str">
        <f>VLOOKUP(C8,'Коды школ'!$A$2:$B$15,2,0)</f>
        <v>МАОУ «СОШ № 3»</v>
      </c>
      <c r="E8" s="12">
        <v>11</v>
      </c>
      <c r="F8" s="12">
        <v>11</v>
      </c>
      <c r="G8" s="12">
        <v>60</v>
      </c>
      <c r="H8" s="12">
        <v>60</v>
      </c>
      <c r="I8" s="12">
        <v>100</v>
      </c>
      <c r="J8" s="12" t="s">
        <v>14</v>
      </c>
      <c r="K8" s="12">
        <v>2</v>
      </c>
    </row>
    <row r="9" spans="1:11" x14ac:dyDescent="0.2">
      <c r="A9" s="12" t="s">
        <v>176</v>
      </c>
      <c r="B9" s="12" t="s">
        <v>166</v>
      </c>
      <c r="C9" s="12">
        <v>360101</v>
      </c>
      <c r="D9" s="12" t="str">
        <f>VLOOKUP(C9,'Коды школ'!$A$2:$B$15,2,0)</f>
        <v>МАОУ «СОШ № 3»</v>
      </c>
      <c r="E9" s="12">
        <v>11</v>
      </c>
      <c r="F9" s="12">
        <v>11</v>
      </c>
      <c r="G9" s="12">
        <v>57</v>
      </c>
      <c r="H9" s="12">
        <v>57</v>
      </c>
      <c r="I9" s="12">
        <v>100</v>
      </c>
      <c r="J9" s="12" t="s">
        <v>14</v>
      </c>
      <c r="K9" s="12">
        <v>3</v>
      </c>
    </row>
    <row r="10" spans="1:11" x14ac:dyDescent="0.2">
      <c r="A10" s="12" t="s">
        <v>176</v>
      </c>
      <c r="B10" s="12" t="s">
        <v>177</v>
      </c>
      <c r="C10" s="12">
        <v>360106</v>
      </c>
      <c r="D10" s="12" t="str">
        <f>VLOOKUP(C10,'Коды школ'!$A$2:$B$15,2,0)</f>
        <v>МАОУ «СОШ № 22»</v>
      </c>
      <c r="E10" s="12">
        <v>9</v>
      </c>
      <c r="F10" s="12">
        <v>11</v>
      </c>
      <c r="G10" s="12">
        <v>45</v>
      </c>
      <c r="H10" s="12">
        <v>45</v>
      </c>
      <c r="I10" s="12">
        <v>100</v>
      </c>
      <c r="J10" s="12" t="s">
        <v>14</v>
      </c>
      <c r="K10" s="12">
        <v>4</v>
      </c>
    </row>
  </sheetData>
  <mergeCells count="1">
    <mergeCell ref="A5:K5"/>
  </mergeCells>
  <pageMargins left="0.75" right="0.75" top="1" bottom="1" header="0.5" footer="0.5"/>
  <pageSetup paperSize="9" scale="5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tabSelected="1" showOutlineSymbols="0" showWhiteSpace="0" workbookViewId="0">
      <selection activeCell="G37" sqref="G37"/>
    </sheetView>
  </sheetViews>
  <sheetFormatPr defaultRowHeight="14.25" x14ac:dyDescent="0.2"/>
  <cols>
    <col min="1" max="1" width="14.25" bestFit="1" customWidth="1"/>
    <col min="2" max="2" width="42.875" bestFit="1" customWidth="1"/>
    <col min="3" max="3" width="12" hidden="1" customWidth="1"/>
    <col min="4" max="4" width="22.875" customWidth="1"/>
    <col min="5" max="5" width="8.75" bestFit="1" customWidth="1"/>
    <col min="6" max="6" width="13.25" bestFit="1" customWidth="1"/>
    <col min="7" max="8" width="12.75" customWidth="1"/>
    <col min="9" max="9" width="15.125" customWidth="1"/>
    <col min="10" max="10" width="12.125" bestFit="1" customWidth="1"/>
    <col min="11" max="11" width="11" bestFit="1" customWidth="1"/>
  </cols>
  <sheetData>
    <row r="1" spans="1:11" x14ac:dyDescent="0.2">
      <c r="A1" s="10"/>
      <c r="B1" s="10"/>
      <c r="C1" s="10"/>
      <c r="D1" s="10"/>
      <c r="E1" s="10"/>
      <c r="F1" s="10"/>
      <c r="G1" s="10"/>
      <c r="H1" s="10"/>
      <c r="I1" s="10" t="s">
        <v>286</v>
      </c>
      <c r="J1" s="10"/>
      <c r="K1" s="10"/>
    </row>
    <row r="2" spans="1:11" x14ac:dyDescent="0.2">
      <c r="A2" s="10"/>
      <c r="B2" s="10"/>
      <c r="C2" s="10"/>
      <c r="D2" s="10"/>
      <c r="E2" s="10"/>
      <c r="F2" s="10"/>
      <c r="G2" s="10"/>
      <c r="H2" s="10"/>
      <c r="I2" s="10" t="s">
        <v>115</v>
      </c>
      <c r="J2" s="10"/>
      <c r="K2" s="10"/>
    </row>
    <row r="3" spans="1:11" x14ac:dyDescent="0.2">
      <c r="A3" s="10"/>
      <c r="B3" s="10"/>
      <c r="C3" s="10"/>
      <c r="D3" s="10"/>
      <c r="E3" s="10"/>
      <c r="F3" s="10"/>
      <c r="G3" s="10"/>
      <c r="H3" s="10"/>
      <c r="I3" s="10" t="s">
        <v>116</v>
      </c>
      <c r="J3" s="10"/>
      <c r="K3" s="10"/>
    </row>
    <row r="4" spans="1:1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">
      <c r="A5" s="13" t="s">
        <v>290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7" customFormat="1" ht="29.25" x14ac:dyDescent="0.25">
      <c r="A6" s="11" t="s">
        <v>0</v>
      </c>
      <c r="B6" s="11" t="s">
        <v>1</v>
      </c>
      <c r="C6" s="11" t="s">
        <v>2</v>
      </c>
      <c r="D6" s="11" t="s">
        <v>132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</row>
    <row r="7" spans="1:11" x14ac:dyDescent="0.2">
      <c r="A7" s="12" t="s">
        <v>10</v>
      </c>
      <c r="B7" s="12" t="s">
        <v>11</v>
      </c>
      <c r="C7" s="12">
        <v>360109</v>
      </c>
      <c r="D7" s="12" t="str">
        <f>VLOOKUP(C7,'Коды школ'!$A$2:$B$15,2,0)</f>
        <v>МАОУ «СОШ № 2»</v>
      </c>
      <c r="E7" s="12">
        <v>7</v>
      </c>
      <c r="F7" s="12">
        <v>7</v>
      </c>
      <c r="G7" s="12">
        <v>48</v>
      </c>
      <c r="H7" s="12">
        <v>48</v>
      </c>
      <c r="I7" s="12">
        <v>50</v>
      </c>
      <c r="J7" s="12" t="s">
        <v>12</v>
      </c>
      <c r="K7" s="12">
        <v>1</v>
      </c>
    </row>
    <row r="8" spans="1:11" x14ac:dyDescent="0.2">
      <c r="A8" s="12" t="s">
        <v>10</v>
      </c>
      <c r="B8" s="12" t="s">
        <v>13</v>
      </c>
      <c r="C8" s="12">
        <v>360109</v>
      </c>
      <c r="D8" s="12" t="str">
        <f>VLOOKUP(C8,'Коды школ'!$A$2:$B$15,2,0)</f>
        <v>МАОУ «СОШ № 2»</v>
      </c>
      <c r="E8" s="12">
        <v>7</v>
      </c>
      <c r="F8" s="12">
        <v>7</v>
      </c>
      <c r="G8" s="12">
        <v>41</v>
      </c>
      <c r="H8" s="12">
        <v>41</v>
      </c>
      <c r="I8" s="12">
        <v>50</v>
      </c>
      <c r="J8" s="12" t="s">
        <v>14</v>
      </c>
      <c r="K8" s="12">
        <v>2</v>
      </c>
    </row>
    <row r="9" spans="1:11" x14ac:dyDescent="0.2">
      <c r="A9" s="12" t="s">
        <v>10</v>
      </c>
      <c r="B9" s="12" t="s">
        <v>15</v>
      </c>
      <c r="C9" s="12">
        <v>360101</v>
      </c>
      <c r="D9" s="12" t="str">
        <f>VLOOKUP(C9,'Коды школ'!$A$2:$B$15,2,0)</f>
        <v>МАОУ «СОШ № 3»</v>
      </c>
      <c r="E9" s="12">
        <v>7</v>
      </c>
      <c r="F9" s="12">
        <v>7</v>
      </c>
      <c r="G9" s="12">
        <v>35</v>
      </c>
      <c r="H9" s="12">
        <v>35</v>
      </c>
      <c r="I9" s="12">
        <v>50</v>
      </c>
      <c r="J9" s="12" t="s">
        <v>14</v>
      </c>
      <c r="K9" s="12">
        <v>3</v>
      </c>
    </row>
    <row r="10" spans="1:11" x14ac:dyDescent="0.2">
      <c r="A10" s="12" t="s">
        <v>10</v>
      </c>
      <c r="B10" s="12" t="s">
        <v>16</v>
      </c>
      <c r="C10" s="12">
        <v>360102</v>
      </c>
      <c r="D10" s="12" t="str">
        <f>VLOOKUP(C10,'Коды школ'!$A$2:$B$15,2,0)</f>
        <v>МАОУ «СОШ № 4»</v>
      </c>
      <c r="E10" s="12">
        <v>7</v>
      </c>
      <c r="F10" s="12">
        <v>7</v>
      </c>
      <c r="G10" s="12">
        <v>35</v>
      </c>
      <c r="H10" s="12">
        <v>35</v>
      </c>
      <c r="I10" s="12">
        <v>50</v>
      </c>
      <c r="J10" s="12" t="s">
        <v>14</v>
      </c>
      <c r="K10" s="12">
        <v>3</v>
      </c>
    </row>
    <row r="11" spans="1:11" x14ac:dyDescent="0.2">
      <c r="A11" s="12" t="s">
        <v>10</v>
      </c>
      <c r="B11" s="12" t="s">
        <v>17</v>
      </c>
      <c r="C11" s="12">
        <v>360109</v>
      </c>
      <c r="D11" s="12" t="str">
        <f>VLOOKUP(C11,'Коды школ'!$A$2:$B$15,2,0)</f>
        <v>МАОУ «СОШ № 2»</v>
      </c>
      <c r="E11" s="12">
        <v>7</v>
      </c>
      <c r="F11" s="12">
        <v>7</v>
      </c>
      <c r="G11" s="12">
        <v>33</v>
      </c>
      <c r="H11" s="12">
        <v>33</v>
      </c>
      <c r="I11" s="12">
        <v>50</v>
      </c>
      <c r="J11" s="12" t="s">
        <v>18</v>
      </c>
      <c r="K11" s="12">
        <v>5</v>
      </c>
    </row>
    <row r="12" spans="1:11" x14ac:dyDescent="0.2">
      <c r="A12" s="12" t="s">
        <v>10</v>
      </c>
      <c r="B12" s="12" t="s">
        <v>19</v>
      </c>
      <c r="C12" s="12">
        <v>360108</v>
      </c>
      <c r="D12" s="12" t="str">
        <f>VLOOKUP(C12,'Коды школ'!$A$2:$B$15,2,0)</f>
        <v>МАОУ «СОШ № 1»</v>
      </c>
      <c r="E12" s="12">
        <v>7</v>
      </c>
      <c r="F12" s="12">
        <v>7</v>
      </c>
      <c r="G12" s="12">
        <v>31</v>
      </c>
      <c r="H12" s="12">
        <v>31</v>
      </c>
      <c r="I12" s="12">
        <v>50</v>
      </c>
      <c r="J12" s="12" t="s">
        <v>18</v>
      </c>
      <c r="K12" s="12">
        <v>6</v>
      </c>
    </row>
    <row r="13" spans="1:11" x14ac:dyDescent="0.2">
      <c r="A13" s="12" t="s">
        <v>10</v>
      </c>
      <c r="B13" s="12" t="s">
        <v>20</v>
      </c>
      <c r="C13" s="12">
        <v>360111</v>
      </c>
      <c r="D13" s="12" t="str">
        <f>VLOOKUP(C13,'Коды школ'!$A$2:$B$15,2,0)</f>
        <v>МАОУ «СОШ № 33»</v>
      </c>
      <c r="E13" s="12">
        <v>7</v>
      </c>
      <c r="F13" s="12">
        <v>7</v>
      </c>
      <c r="G13" s="12">
        <v>31</v>
      </c>
      <c r="H13" s="12">
        <v>31</v>
      </c>
      <c r="I13" s="12">
        <v>50</v>
      </c>
      <c r="J13" s="12" t="s">
        <v>18</v>
      </c>
      <c r="K13" s="12">
        <v>6</v>
      </c>
    </row>
    <row r="14" spans="1:11" x14ac:dyDescent="0.2">
      <c r="A14" s="12" t="s">
        <v>10</v>
      </c>
      <c r="B14" s="12" t="s">
        <v>21</v>
      </c>
      <c r="C14" s="12">
        <v>360111</v>
      </c>
      <c r="D14" s="12" t="str">
        <f>VLOOKUP(C14,'Коды школ'!$A$2:$B$15,2,0)</f>
        <v>МАОУ «СОШ № 33»</v>
      </c>
      <c r="E14" s="12">
        <v>7</v>
      </c>
      <c r="F14" s="12">
        <v>7</v>
      </c>
      <c r="G14" s="12">
        <v>30</v>
      </c>
      <c r="H14" s="12">
        <v>30</v>
      </c>
      <c r="I14" s="12">
        <v>50</v>
      </c>
      <c r="J14" s="12" t="s">
        <v>18</v>
      </c>
      <c r="K14" s="12">
        <v>8</v>
      </c>
    </row>
    <row r="15" spans="1:11" x14ac:dyDescent="0.2">
      <c r="A15" s="12" t="s">
        <v>10</v>
      </c>
      <c r="B15" s="12" t="s">
        <v>22</v>
      </c>
      <c r="C15" s="12">
        <v>360101</v>
      </c>
      <c r="D15" s="12" t="str">
        <f>VLOOKUP(C15,'Коды школ'!$A$2:$B$15,2,0)</f>
        <v>МАОУ «СОШ № 3»</v>
      </c>
      <c r="E15" s="12">
        <v>7</v>
      </c>
      <c r="F15" s="12">
        <v>7</v>
      </c>
      <c r="G15" s="12">
        <v>29</v>
      </c>
      <c r="H15" s="12">
        <v>29</v>
      </c>
      <c r="I15" s="12">
        <v>50</v>
      </c>
      <c r="J15" s="12" t="s">
        <v>18</v>
      </c>
      <c r="K15" s="12">
        <v>9</v>
      </c>
    </row>
    <row r="16" spans="1:11" x14ac:dyDescent="0.2">
      <c r="A16" s="12" t="s">
        <v>10</v>
      </c>
      <c r="B16" s="12" t="s">
        <v>23</v>
      </c>
      <c r="C16" s="12">
        <v>360109</v>
      </c>
      <c r="D16" s="12" t="str">
        <f>VLOOKUP(C16,'Коды школ'!$A$2:$B$15,2,0)</f>
        <v>МАОУ «СОШ № 2»</v>
      </c>
      <c r="E16" s="12">
        <v>7</v>
      </c>
      <c r="F16" s="12">
        <v>7</v>
      </c>
      <c r="G16" s="12">
        <v>25</v>
      </c>
      <c r="H16" s="12">
        <v>25</v>
      </c>
      <c r="I16" s="12">
        <v>50</v>
      </c>
      <c r="J16" s="12" t="s">
        <v>18</v>
      </c>
      <c r="K16" s="12">
        <v>10</v>
      </c>
    </row>
    <row r="17" spans="1:11" x14ac:dyDescent="0.2">
      <c r="A17" s="12" t="s">
        <v>10</v>
      </c>
      <c r="B17" s="12" t="s">
        <v>24</v>
      </c>
      <c r="C17" s="12">
        <v>360109</v>
      </c>
      <c r="D17" s="12" t="str">
        <f>VLOOKUP(C17,'Коды школ'!$A$2:$B$15,2,0)</f>
        <v>МАОУ «СОШ № 2»</v>
      </c>
      <c r="E17" s="12">
        <v>7</v>
      </c>
      <c r="F17" s="12">
        <v>7</v>
      </c>
      <c r="G17" s="12">
        <v>24</v>
      </c>
      <c r="H17" s="12">
        <v>24</v>
      </c>
      <c r="I17" s="12">
        <v>50</v>
      </c>
      <c r="J17" s="12" t="s">
        <v>18</v>
      </c>
      <c r="K17" s="12">
        <v>11</v>
      </c>
    </row>
    <row r="18" spans="1:11" x14ac:dyDescent="0.2">
      <c r="A18" s="12" t="s">
        <v>10</v>
      </c>
      <c r="B18" s="12" t="s">
        <v>25</v>
      </c>
      <c r="C18" s="12">
        <v>360109</v>
      </c>
      <c r="D18" s="12" t="str">
        <f>VLOOKUP(C18,'Коды школ'!$A$2:$B$15,2,0)</f>
        <v>МАОУ «СОШ № 2»</v>
      </c>
      <c r="E18" s="12">
        <v>7</v>
      </c>
      <c r="F18" s="12">
        <v>7</v>
      </c>
      <c r="G18" s="12">
        <v>23</v>
      </c>
      <c r="H18" s="12">
        <v>23</v>
      </c>
      <c r="I18" s="12">
        <v>50</v>
      </c>
      <c r="J18" s="12" t="s">
        <v>18</v>
      </c>
      <c r="K18" s="12">
        <v>12</v>
      </c>
    </row>
    <row r="19" spans="1:11" x14ac:dyDescent="0.2">
      <c r="A19" s="12" t="s">
        <v>10</v>
      </c>
      <c r="B19" s="12" t="s">
        <v>26</v>
      </c>
      <c r="C19" s="12">
        <v>360109</v>
      </c>
      <c r="D19" s="12" t="str">
        <f>VLOOKUP(C19,'Коды школ'!$A$2:$B$15,2,0)</f>
        <v>МАОУ «СОШ № 2»</v>
      </c>
      <c r="E19" s="12">
        <v>7</v>
      </c>
      <c r="F19" s="12">
        <v>7</v>
      </c>
      <c r="G19" s="12">
        <v>21</v>
      </c>
      <c r="H19" s="12">
        <v>21</v>
      </c>
      <c r="I19" s="12">
        <v>50</v>
      </c>
      <c r="J19" s="12" t="s">
        <v>18</v>
      </c>
      <c r="K19" s="12">
        <v>13</v>
      </c>
    </row>
    <row r="20" spans="1:11" x14ac:dyDescent="0.2">
      <c r="A20" s="12" t="s">
        <v>10</v>
      </c>
      <c r="B20" s="12" t="s">
        <v>27</v>
      </c>
      <c r="C20" s="12">
        <v>360110</v>
      </c>
      <c r="D20" s="12" t="str">
        <f>VLOOKUP(C20,'Коды школ'!$A$2:$B$15,2,0)</f>
        <v>МАОУ «СОШ № 25»</v>
      </c>
      <c r="E20" s="12">
        <v>7</v>
      </c>
      <c r="F20" s="12">
        <v>7</v>
      </c>
      <c r="G20" s="12">
        <v>18</v>
      </c>
      <c r="H20" s="12">
        <v>18</v>
      </c>
      <c r="I20" s="12">
        <v>50</v>
      </c>
      <c r="J20" s="12" t="s">
        <v>18</v>
      </c>
      <c r="K20" s="12">
        <v>14</v>
      </c>
    </row>
    <row r="21" spans="1:11" x14ac:dyDescent="0.2">
      <c r="A21" s="12" t="s">
        <v>10</v>
      </c>
      <c r="B21" s="12" t="s">
        <v>28</v>
      </c>
      <c r="C21" s="12">
        <v>360108</v>
      </c>
      <c r="D21" s="12" t="str">
        <f>VLOOKUP(C21,'Коды школ'!$A$2:$B$15,2,0)</f>
        <v>МАОУ «СОШ № 1»</v>
      </c>
      <c r="E21" s="12">
        <v>8</v>
      </c>
      <c r="F21" s="12">
        <v>8</v>
      </c>
      <c r="G21" s="12">
        <v>50</v>
      </c>
      <c r="H21" s="12">
        <v>50</v>
      </c>
      <c r="I21" s="12">
        <v>50</v>
      </c>
      <c r="J21" s="12" t="s">
        <v>12</v>
      </c>
      <c r="K21" s="12">
        <v>1</v>
      </c>
    </row>
    <row r="22" spans="1:11" x14ac:dyDescent="0.2">
      <c r="A22" s="12" t="s">
        <v>10</v>
      </c>
      <c r="B22" s="12" t="s">
        <v>29</v>
      </c>
      <c r="C22" s="12">
        <v>360110</v>
      </c>
      <c r="D22" s="12" t="str">
        <f>VLOOKUP(C22,'Коды школ'!$A$2:$B$15,2,0)</f>
        <v>МАОУ «СОШ № 25»</v>
      </c>
      <c r="E22" s="12">
        <v>8</v>
      </c>
      <c r="F22" s="12">
        <v>8</v>
      </c>
      <c r="G22" s="12">
        <v>46</v>
      </c>
      <c r="H22" s="12">
        <v>46</v>
      </c>
      <c r="I22" s="12">
        <v>50</v>
      </c>
      <c r="J22" s="12" t="s">
        <v>14</v>
      </c>
      <c r="K22" s="12">
        <v>2</v>
      </c>
    </row>
    <row r="23" spans="1:11" x14ac:dyDescent="0.2">
      <c r="A23" s="12" t="s">
        <v>10</v>
      </c>
      <c r="B23" s="12" t="s">
        <v>30</v>
      </c>
      <c r="C23" s="12">
        <v>360101</v>
      </c>
      <c r="D23" s="12" t="str">
        <f>VLOOKUP(C23,'Коды школ'!$A$2:$B$15,2,0)</f>
        <v>МАОУ «СОШ № 3»</v>
      </c>
      <c r="E23" s="12">
        <v>8</v>
      </c>
      <c r="F23" s="12">
        <v>8</v>
      </c>
      <c r="G23" s="12">
        <v>44</v>
      </c>
      <c r="H23" s="12">
        <v>44</v>
      </c>
      <c r="I23" s="12">
        <v>50</v>
      </c>
      <c r="J23" s="12" t="s">
        <v>14</v>
      </c>
      <c r="K23" s="12">
        <v>3</v>
      </c>
    </row>
    <row r="24" spans="1:11" x14ac:dyDescent="0.2">
      <c r="A24" s="12" t="s">
        <v>10</v>
      </c>
      <c r="B24" s="12" t="s">
        <v>31</v>
      </c>
      <c r="C24" s="12">
        <v>360105</v>
      </c>
      <c r="D24" s="12" t="str">
        <f>VLOOKUP(C24,'Коды школ'!$A$2:$B$15,2,0)</f>
        <v>МАОУ «СОШ № 16»</v>
      </c>
      <c r="E24" s="12">
        <v>8</v>
      </c>
      <c r="F24" s="12">
        <v>8</v>
      </c>
      <c r="G24" s="12">
        <v>44</v>
      </c>
      <c r="H24" s="12">
        <v>44</v>
      </c>
      <c r="I24" s="12">
        <v>50</v>
      </c>
      <c r="J24" s="12" t="s">
        <v>14</v>
      </c>
      <c r="K24" s="12">
        <v>3</v>
      </c>
    </row>
    <row r="25" spans="1:11" x14ac:dyDescent="0.2">
      <c r="A25" s="12" t="s">
        <v>10</v>
      </c>
      <c r="B25" s="12" t="s">
        <v>32</v>
      </c>
      <c r="C25" s="12">
        <v>360102</v>
      </c>
      <c r="D25" s="12" t="str">
        <f>VLOOKUP(C25,'Коды школ'!$A$2:$B$15,2,0)</f>
        <v>МАОУ «СОШ № 4»</v>
      </c>
      <c r="E25" s="12">
        <v>8</v>
      </c>
      <c r="F25" s="12">
        <v>8</v>
      </c>
      <c r="G25" s="12">
        <v>40</v>
      </c>
      <c r="H25" s="12">
        <v>40</v>
      </c>
      <c r="I25" s="12">
        <v>50</v>
      </c>
      <c r="J25" s="12" t="s">
        <v>18</v>
      </c>
      <c r="K25" s="12">
        <v>5</v>
      </c>
    </row>
    <row r="26" spans="1:11" x14ac:dyDescent="0.2">
      <c r="A26" s="12" t="s">
        <v>10</v>
      </c>
      <c r="B26" s="12" t="s">
        <v>33</v>
      </c>
      <c r="C26" s="12">
        <v>360108</v>
      </c>
      <c r="D26" s="12" t="str">
        <f>VLOOKUP(C26,'Коды школ'!$A$2:$B$15,2,0)</f>
        <v>МАОУ «СОШ № 1»</v>
      </c>
      <c r="E26" s="12">
        <v>8</v>
      </c>
      <c r="F26" s="12">
        <v>8</v>
      </c>
      <c r="G26" s="12">
        <v>40</v>
      </c>
      <c r="H26" s="12">
        <v>40</v>
      </c>
      <c r="I26" s="12">
        <v>50</v>
      </c>
      <c r="J26" s="12" t="s">
        <v>18</v>
      </c>
      <c r="K26" s="12">
        <v>5</v>
      </c>
    </row>
    <row r="27" spans="1:11" x14ac:dyDescent="0.2">
      <c r="A27" s="12" t="s">
        <v>10</v>
      </c>
      <c r="B27" s="12" t="s">
        <v>34</v>
      </c>
      <c r="C27" s="12">
        <v>360106</v>
      </c>
      <c r="D27" s="12" t="str">
        <f>VLOOKUP(C27,'Коды школ'!$A$2:$B$15,2,0)</f>
        <v>МАОУ «СОШ № 22»</v>
      </c>
      <c r="E27" s="12">
        <v>8</v>
      </c>
      <c r="F27" s="12">
        <v>8</v>
      </c>
      <c r="G27" s="12">
        <v>40</v>
      </c>
      <c r="H27" s="12">
        <v>40</v>
      </c>
      <c r="I27" s="12">
        <v>50</v>
      </c>
      <c r="J27" s="12" t="s">
        <v>18</v>
      </c>
      <c r="K27" s="12">
        <v>5</v>
      </c>
    </row>
    <row r="28" spans="1:11" x14ac:dyDescent="0.2">
      <c r="A28" s="12" t="s">
        <v>10</v>
      </c>
      <c r="B28" s="12" t="s">
        <v>35</v>
      </c>
      <c r="C28" s="12">
        <v>360109</v>
      </c>
      <c r="D28" s="12" t="str">
        <f>VLOOKUP(C28,'Коды школ'!$A$2:$B$15,2,0)</f>
        <v>МАОУ «СОШ № 2»</v>
      </c>
      <c r="E28" s="12">
        <v>8</v>
      </c>
      <c r="F28" s="12">
        <v>8</v>
      </c>
      <c r="G28" s="12">
        <v>40</v>
      </c>
      <c r="H28" s="12">
        <v>40</v>
      </c>
      <c r="I28" s="12">
        <v>50</v>
      </c>
      <c r="J28" s="12" t="s">
        <v>18</v>
      </c>
      <c r="K28" s="12">
        <v>5</v>
      </c>
    </row>
    <row r="29" spans="1:11" x14ac:dyDescent="0.2">
      <c r="A29" s="12" t="s">
        <v>10</v>
      </c>
      <c r="B29" s="12" t="s">
        <v>36</v>
      </c>
      <c r="C29" s="12">
        <v>360110</v>
      </c>
      <c r="D29" s="12" t="str">
        <f>VLOOKUP(C29,'Коды школ'!$A$2:$B$15,2,0)</f>
        <v>МАОУ «СОШ № 25»</v>
      </c>
      <c r="E29" s="12">
        <v>8</v>
      </c>
      <c r="F29" s="12">
        <v>8</v>
      </c>
      <c r="G29" s="12">
        <v>39</v>
      </c>
      <c r="H29" s="12">
        <v>39</v>
      </c>
      <c r="I29" s="12">
        <v>50</v>
      </c>
      <c r="J29" s="12" t="s">
        <v>18</v>
      </c>
      <c r="K29" s="12">
        <v>9</v>
      </c>
    </row>
    <row r="30" spans="1:11" x14ac:dyDescent="0.2">
      <c r="A30" s="12" t="s">
        <v>10</v>
      </c>
      <c r="B30" s="12" t="s">
        <v>37</v>
      </c>
      <c r="C30" s="12">
        <v>360109</v>
      </c>
      <c r="D30" s="12" t="str">
        <f>VLOOKUP(C30,'Коды школ'!$A$2:$B$15,2,0)</f>
        <v>МАОУ «СОШ № 2»</v>
      </c>
      <c r="E30" s="12">
        <v>8</v>
      </c>
      <c r="F30" s="12">
        <v>8</v>
      </c>
      <c r="G30" s="12">
        <v>38</v>
      </c>
      <c r="H30" s="12">
        <v>38</v>
      </c>
      <c r="I30" s="12">
        <v>50</v>
      </c>
      <c r="J30" s="12" t="s">
        <v>18</v>
      </c>
      <c r="K30" s="12">
        <v>10</v>
      </c>
    </row>
    <row r="31" spans="1:11" x14ac:dyDescent="0.2">
      <c r="A31" s="12" t="s">
        <v>10</v>
      </c>
      <c r="B31" s="12" t="s">
        <v>38</v>
      </c>
      <c r="C31" s="12">
        <v>360109</v>
      </c>
      <c r="D31" s="12" t="str">
        <f>VLOOKUP(C31,'Коды школ'!$A$2:$B$15,2,0)</f>
        <v>МАОУ «СОШ № 2»</v>
      </c>
      <c r="E31" s="12">
        <v>8</v>
      </c>
      <c r="F31" s="12">
        <v>8</v>
      </c>
      <c r="G31" s="12">
        <v>38</v>
      </c>
      <c r="H31" s="12">
        <v>38</v>
      </c>
      <c r="I31" s="12">
        <v>50</v>
      </c>
      <c r="J31" s="12" t="s">
        <v>18</v>
      </c>
      <c r="K31" s="12">
        <v>10</v>
      </c>
    </row>
    <row r="32" spans="1:11" x14ac:dyDescent="0.2">
      <c r="A32" s="12" t="s">
        <v>10</v>
      </c>
      <c r="B32" s="12" t="s">
        <v>39</v>
      </c>
      <c r="C32" s="12">
        <v>360102</v>
      </c>
      <c r="D32" s="12" t="str">
        <f>VLOOKUP(C32,'Коды школ'!$A$2:$B$15,2,0)</f>
        <v>МАОУ «СОШ № 4»</v>
      </c>
      <c r="E32" s="12">
        <v>8</v>
      </c>
      <c r="F32" s="12">
        <v>8</v>
      </c>
      <c r="G32" s="12">
        <v>38</v>
      </c>
      <c r="H32" s="12">
        <v>38</v>
      </c>
      <c r="I32" s="12">
        <v>50</v>
      </c>
      <c r="J32" s="12" t="s">
        <v>18</v>
      </c>
      <c r="K32" s="12">
        <v>10</v>
      </c>
    </row>
    <row r="33" spans="1:11" x14ac:dyDescent="0.2">
      <c r="A33" s="12" t="s">
        <v>10</v>
      </c>
      <c r="B33" s="12" t="s">
        <v>40</v>
      </c>
      <c r="C33" s="12">
        <v>360106</v>
      </c>
      <c r="D33" s="12" t="str">
        <f>VLOOKUP(C33,'Коды школ'!$A$2:$B$15,2,0)</f>
        <v>МАОУ «СОШ № 22»</v>
      </c>
      <c r="E33" s="12">
        <v>8</v>
      </c>
      <c r="F33" s="12">
        <v>8</v>
      </c>
      <c r="G33" s="12">
        <v>36</v>
      </c>
      <c r="H33" s="12">
        <v>36</v>
      </c>
      <c r="I33" s="12">
        <v>50</v>
      </c>
      <c r="J33" s="12" t="s">
        <v>18</v>
      </c>
      <c r="K33" s="12">
        <v>13</v>
      </c>
    </row>
    <row r="34" spans="1:11" x14ac:dyDescent="0.2">
      <c r="A34" s="12" t="s">
        <v>10</v>
      </c>
      <c r="B34" s="12" t="s">
        <v>41</v>
      </c>
      <c r="C34" s="12">
        <v>360106</v>
      </c>
      <c r="D34" s="12" t="str">
        <f>VLOOKUP(C34,'Коды школ'!$A$2:$B$15,2,0)</f>
        <v>МАОУ «СОШ № 22»</v>
      </c>
      <c r="E34" s="12">
        <v>8</v>
      </c>
      <c r="F34" s="12">
        <v>8</v>
      </c>
      <c r="G34" s="12">
        <v>36</v>
      </c>
      <c r="H34" s="12">
        <v>36</v>
      </c>
      <c r="I34" s="12">
        <v>50</v>
      </c>
      <c r="J34" s="12" t="s">
        <v>18</v>
      </c>
      <c r="K34" s="12">
        <v>13</v>
      </c>
    </row>
    <row r="35" spans="1:11" x14ac:dyDescent="0.2">
      <c r="A35" s="12" t="s">
        <v>10</v>
      </c>
      <c r="B35" s="12" t="s">
        <v>42</v>
      </c>
      <c r="C35" s="12">
        <v>360106</v>
      </c>
      <c r="D35" s="12" t="str">
        <f>VLOOKUP(C35,'Коды школ'!$A$2:$B$15,2,0)</f>
        <v>МАОУ «СОШ № 22»</v>
      </c>
      <c r="E35" s="12">
        <v>8</v>
      </c>
      <c r="F35" s="12">
        <v>8</v>
      </c>
      <c r="G35" s="12">
        <v>36</v>
      </c>
      <c r="H35" s="12">
        <v>36</v>
      </c>
      <c r="I35" s="12">
        <v>50</v>
      </c>
      <c r="J35" s="12" t="s">
        <v>18</v>
      </c>
      <c r="K35" s="12">
        <v>13</v>
      </c>
    </row>
    <row r="36" spans="1:11" x14ac:dyDescent="0.2">
      <c r="A36" s="12" t="s">
        <v>10</v>
      </c>
      <c r="B36" s="12" t="s">
        <v>43</v>
      </c>
      <c r="C36" s="12">
        <v>360109</v>
      </c>
      <c r="D36" s="12" t="str">
        <f>VLOOKUP(C36,'Коды школ'!$A$2:$B$15,2,0)</f>
        <v>МАОУ «СОШ № 2»</v>
      </c>
      <c r="E36" s="12">
        <v>8</v>
      </c>
      <c r="F36" s="12">
        <v>8</v>
      </c>
      <c r="G36" s="12">
        <v>36</v>
      </c>
      <c r="H36" s="12">
        <v>36</v>
      </c>
      <c r="I36" s="12">
        <v>50</v>
      </c>
      <c r="J36" s="12" t="s">
        <v>18</v>
      </c>
      <c r="K36" s="12">
        <v>13</v>
      </c>
    </row>
    <row r="37" spans="1:11" x14ac:dyDescent="0.2">
      <c r="A37" s="12" t="s">
        <v>10</v>
      </c>
      <c r="B37" s="12" t="s">
        <v>44</v>
      </c>
      <c r="C37" s="12">
        <v>360110</v>
      </c>
      <c r="D37" s="12" t="str">
        <f>VLOOKUP(C37,'Коды школ'!$A$2:$B$15,2,0)</f>
        <v>МАОУ «СОШ № 25»</v>
      </c>
      <c r="E37" s="12">
        <v>8</v>
      </c>
      <c r="F37" s="12">
        <v>8</v>
      </c>
      <c r="G37" s="12">
        <v>36</v>
      </c>
      <c r="H37" s="12">
        <v>36</v>
      </c>
      <c r="I37" s="12">
        <v>50</v>
      </c>
      <c r="J37" s="12" t="s">
        <v>18</v>
      </c>
      <c r="K37" s="12">
        <v>13</v>
      </c>
    </row>
    <row r="38" spans="1:11" x14ac:dyDescent="0.2">
      <c r="A38" s="12" t="s">
        <v>10</v>
      </c>
      <c r="B38" s="12" t="s">
        <v>45</v>
      </c>
      <c r="C38" s="12">
        <v>360108</v>
      </c>
      <c r="D38" s="12" t="str">
        <f>VLOOKUP(C38,'Коды школ'!$A$2:$B$15,2,0)</f>
        <v>МАОУ «СОШ № 1»</v>
      </c>
      <c r="E38" s="12">
        <v>8</v>
      </c>
      <c r="F38" s="12">
        <v>8</v>
      </c>
      <c r="G38" s="12">
        <v>36</v>
      </c>
      <c r="H38" s="12">
        <v>36</v>
      </c>
      <c r="I38" s="12">
        <v>50</v>
      </c>
      <c r="J38" s="12" t="s">
        <v>18</v>
      </c>
      <c r="K38" s="12">
        <v>13</v>
      </c>
    </row>
    <row r="39" spans="1:11" x14ac:dyDescent="0.2">
      <c r="A39" s="12" t="s">
        <v>10</v>
      </c>
      <c r="B39" s="12" t="s">
        <v>46</v>
      </c>
      <c r="C39" s="12">
        <v>360109</v>
      </c>
      <c r="D39" s="12" t="str">
        <f>VLOOKUP(C39,'Коды школ'!$A$2:$B$15,2,0)</f>
        <v>МАОУ «СОШ № 2»</v>
      </c>
      <c r="E39" s="12">
        <v>8</v>
      </c>
      <c r="F39" s="12">
        <v>8</v>
      </c>
      <c r="G39" s="12">
        <v>35</v>
      </c>
      <c r="H39" s="12">
        <v>35</v>
      </c>
      <c r="I39" s="12">
        <v>50</v>
      </c>
      <c r="J39" s="12" t="s">
        <v>18</v>
      </c>
      <c r="K39" s="12">
        <v>19</v>
      </c>
    </row>
    <row r="40" spans="1:11" x14ac:dyDescent="0.2">
      <c r="A40" s="12" t="s">
        <v>10</v>
      </c>
      <c r="B40" s="12" t="s">
        <v>47</v>
      </c>
      <c r="C40" s="12">
        <v>360109</v>
      </c>
      <c r="D40" s="12" t="str">
        <f>VLOOKUP(C40,'Коды школ'!$A$2:$B$15,2,0)</f>
        <v>МАОУ «СОШ № 2»</v>
      </c>
      <c r="E40" s="12">
        <v>8</v>
      </c>
      <c r="F40" s="12">
        <v>8</v>
      </c>
      <c r="G40" s="12">
        <v>34</v>
      </c>
      <c r="H40" s="12">
        <v>34</v>
      </c>
      <c r="I40" s="12">
        <v>50</v>
      </c>
      <c r="J40" s="12" t="s">
        <v>18</v>
      </c>
      <c r="K40" s="12">
        <v>20</v>
      </c>
    </row>
    <row r="41" spans="1:11" x14ac:dyDescent="0.2">
      <c r="A41" s="12" t="s">
        <v>10</v>
      </c>
      <c r="B41" s="12" t="s">
        <v>48</v>
      </c>
      <c r="C41" s="12">
        <v>360109</v>
      </c>
      <c r="D41" s="12" t="str">
        <f>VLOOKUP(C41,'Коды школ'!$A$2:$B$15,2,0)</f>
        <v>МАОУ «СОШ № 2»</v>
      </c>
      <c r="E41" s="12">
        <v>8</v>
      </c>
      <c r="F41" s="12">
        <v>8</v>
      </c>
      <c r="G41" s="12">
        <v>33</v>
      </c>
      <c r="H41" s="12">
        <v>33</v>
      </c>
      <c r="I41" s="12">
        <v>50</v>
      </c>
      <c r="J41" s="12" t="s">
        <v>18</v>
      </c>
      <c r="K41" s="12">
        <v>21</v>
      </c>
    </row>
    <row r="42" spans="1:11" x14ac:dyDescent="0.2">
      <c r="A42" s="12" t="s">
        <v>10</v>
      </c>
      <c r="B42" s="12" t="s">
        <v>49</v>
      </c>
      <c r="C42" s="12">
        <v>360110</v>
      </c>
      <c r="D42" s="12" t="str">
        <f>VLOOKUP(C42,'Коды школ'!$A$2:$B$15,2,0)</f>
        <v>МАОУ «СОШ № 25»</v>
      </c>
      <c r="E42" s="12">
        <v>8</v>
      </c>
      <c r="F42" s="12">
        <v>8</v>
      </c>
      <c r="G42" s="12">
        <v>33</v>
      </c>
      <c r="H42" s="12">
        <v>33</v>
      </c>
      <c r="I42" s="12">
        <v>50</v>
      </c>
      <c r="J42" s="12" t="s">
        <v>18</v>
      </c>
      <c r="K42" s="12">
        <v>21</v>
      </c>
    </row>
    <row r="43" spans="1:11" x14ac:dyDescent="0.2">
      <c r="A43" s="12" t="s">
        <v>10</v>
      </c>
      <c r="B43" s="12" t="s">
        <v>50</v>
      </c>
      <c r="C43" s="12">
        <v>360109</v>
      </c>
      <c r="D43" s="12" t="str">
        <f>VLOOKUP(C43,'Коды школ'!$A$2:$B$15,2,0)</f>
        <v>МАОУ «СОШ № 2»</v>
      </c>
      <c r="E43" s="12">
        <v>8</v>
      </c>
      <c r="F43" s="12">
        <v>8</v>
      </c>
      <c r="G43" s="12">
        <v>32</v>
      </c>
      <c r="H43" s="12">
        <v>32</v>
      </c>
      <c r="I43" s="12">
        <v>50</v>
      </c>
      <c r="J43" s="12" t="s">
        <v>18</v>
      </c>
      <c r="K43" s="12">
        <v>23</v>
      </c>
    </row>
    <row r="44" spans="1:11" x14ac:dyDescent="0.2">
      <c r="A44" s="12" t="s">
        <v>10</v>
      </c>
      <c r="B44" s="12" t="s">
        <v>51</v>
      </c>
      <c r="C44" s="12">
        <v>360106</v>
      </c>
      <c r="D44" s="12" t="str">
        <f>VLOOKUP(C44,'Коды школ'!$A$2:$B$15,2,0)</f>
        <v>МАОУ «СОШ № 22»</v>
      </c>
      <c r="E44" s="12">
        <v>8</v>
      </c>
      <c r="F44" s="12">
        <v>8</v>
      </c>
      <c r="G44" s="12">
        <v>30</v>
      </c>
      <c r="H44" s="12">
        <v>30</v>
      </c>
      <c r="I44" s="12">
        <v>50</v>
      </c>
      <c r="J44" s="12" t="s">
        <v>18</v>
      </c>
      <c r="K44" s="12">
        <v>24</v>
      </c>
    </row>
    <row r="45" spans="1:11" x14ac:dyDescent="0.2">
      <c r="A45" s="12" t="s">
        <v>10</v>
      </c>
      <c r="B45" s="12" t="s">
        <v>52</v>
      </c>
      <c r="C45" s="12">
        <v>360106</v>
      </c>
      <c r="D45" s="12" t="str">
        <f>VLOOKUP(C45,'Коды школ'!$A$2:$B$15,2,0)</f>
        <v>МАОУ «СОШ № 22»</v>
      </c>
      <c r="E45" s="12">
        <v>8</v>
      </c>
      <c r="F45" s="12">
        <v>8</v>
      </c>
      <c r="G45" s="12">
        <v>30</v>
      </c>
      <c r="H45" s="12">
        <v>30</v>
      </c>
      <c r="I45" s="12">
        <v>50</v>
      </c>
      <c r="J45" s="12" t="s">
        <v>18</v>
      </c>
      <c r="K45" s="12">
        <v>24</v>
      </c>
    </row>
    <row r="46" spans="1:11" x14ac:dyDescent="0.2">
      <c r="A46" s="12" t="s">
        <v>10</v>
      </c>
      <c r="B46" s="12" t="s">
        <v>53</v>
      </c>
      <c r="C46" s="12">
        <v>360105</v>
      </c>
      <c r="D46" s="12" t="str">
        <f>VLOOKUP(C46,'Коды школ'!$A$2:$B$15,2,0)</f>
        <v>МАОУ «СОШ № 16»</v>
      </c>
      <c r="E46" s="12">
        <v>8</v>
      </c>
      <c r="F46" s="12">
        <v>8</v>
      </c>
      <c r="G46" s="12">
        <v>29</v>
      </c>
      <c r="H46" s="12">
        <v>29</v>
      </c>
      <c r="I46" s="12">
        <v>50</v>
      </c>
      <c r="J46" s="12" t="s">
        <v>18</v>
      </c>
      <c r="K46" s="12">
        <v>26</v>
      </c>
    </row>
    <row r="47" spans="1:11" x14ac:dyDescent="0.2">
      <c r="A47" s="12" t="s">
        <v>10</v>
      </c>
      <c r="B47" s="12" t="s">
        <v>54</v>
      </c>
      <c r="C47" s="12">
        <v>360110</v>
      </c>
      <c r="D47" s="12" t="str">
        <f>VLOOKUP(C47,'Коды школ'!$A$2:$B$15,2,0)</f>
        <v>МАОУ «СОШ № 25»</v>
      </c>
      <c r="E47" s="12">
        <v>8</v>
      </c>
      <c r="F47" s="12">
        <v>8</v>
      </c>
      <c r="G47" s="12">
        <v>28</v>
      </c>
      <c r="H47" s="12">
        <v>28</v>
      </c>
      <c r="I47" s="12">
        <v>50</v>
      </c>
      <c r="J47" s="12" t="s">
        <v>18</v>
      </c>
      <c r="K47" s="12">
        <v>27</v>
      </c>
    </row>
    <row r="48" spans="1:11" x14ac:dyDescent="0.2">
      <c r="A48" s="12" t="s">
        <v>10</v>
      </c>
      <c r="B48" s="12" t="s">
        <v>55</v>
      </c>
      <c r="C48" s="12">
        <v>360109</v>
      </c>
      <c r="D48" s="12" t="str">
        <f>VLOOKUP(C48,'Коды школ'!$A$2:$B$15,2,0)</f>
        <v>МАОУ «СОШ № 2»</v>
      </c>
      <c r="E48" s="12">
        <v>8</v>
      </c>
      <c r="F48" s="12">
        <v>8</v>
      </c>
      <c r="G48" s="12">
        <v>27</v>
      </c>
      <c r="H48" s="12">
        <v>27</v>
      </c>
      <c r="I48" s="12">
        <v>50</v>
      </c>
      <c r="J48" s="12" t="s">
        <v>18</v>
      </c>
      <c r="K48" s="12">
        <v>28</v>
      </c>
    </row>
    <row r="49" spans="1:11" x14ac:dyDescent="0.2">
      <c r="A49" s="12" t="s">
        <v>10</v>
      </c>
      <c r="B49" s="12" t="s">
        <v>56</v>
      </c>
      <c r="C49" s="12">
        <v>360109</v>
      </c>
      <c r="D49" s="12" t="str">
        <f>VLOOKUP(C49,'Коды школ'!$A$2:$B$15,2,0)</f>
        <v>МАОУ «СОШ № 2»</v>
      </c>
      <c r="E49" s="12">
        <v>8</v>
      </c>
      <c r="F49" s="12">
        <v>8</v>
      </c>
      <c r="G49" s="12">
        <v>24</v>
      </c>
      <c r="H49" s="12">
        <v>24</v>
      </c>
      <c r="I49" s="12">
        <v>50</v>
      </c>
      <c r="J49" s="12" t="s">
        <v>18</v>
      </c>
      <c r="K49" s="12">
        <v>29</v>
      </c>
    </row>
    <row r="50" spans="1:11" x14ac:dyDescent="0.2">
      <c r="A50" s="12" t="s">
        <v>10</v>
      </c>
      <c r="B50" s="12" t="s">
        <v>57</v>
      </c>
      <c r="C50" s="12">
        <v>360102</v>
      </c>
      <c r="D50" s="12" t="str">
        <f>VLOOKUP(C50,'Коды школ'!$A$2:$B$15,2,0)</f>
        <v>МАОУ «СОШ № 4»</v>
      </c>
      <c r="E50" s="12">
        <v>8</v>
      </c>
      <c r="F50" s="12">
        <v>8</v>
      </c>
      <c r="G50" s="12">
        <v>21</v>
      </c>
      <c r="H50" s="12">
        <v>21</v>
      </c>
      <c r="I50" s="12">
        <v>50</v>
      </c>
      <c r="J50" s="12" t="s">
        <v>18</v>
      </c>
      <c r="K50" s="12">
        <v>30</v>
      </c>
    </row>
    <row r="51" spans="1:11" x14ac:dyDescent="0.2">
      <c r="A51" s="12" t="s">
        <v>10</v>
      </c>
      <c r="B51" s="12" t="s">
        <v>58</v>
      </c>
      <c r="C51" s="12">
        <v>360102</v>
      </c>
      <c r="D51" s="12" t="str">
        <f>VLOOKUP(C51,'Коды школ'!$A$2:$B$15,2,0)</f>
        <v>МАОУ «СОШ № 4»</v>
      </c>
      <c r="E51" s="12">
        <v>8</v>
      </c>
      <c r="F51" s="12">
        <v>8</v>
      </c>
      <c r="G51" s="12">
        <v>20</v>
      </c>
      <c r="H51" s="12">
        <v>20</v>
      </c>
      <c r="I51" s="12">
        <v>50</v>
      </c>
      <c r="J51" s="12" t="s">
        <v>18</v>
      </c>
      <c r="K51" s="12">
        <v>31</v>
      </c>
    </row>
    <row r="52" spans="1:11" x14ac:dyDescent="0.2">
      <c r="A52" s="12" t="s">
        <v>10</v>
      </c>
      <c r="B52" s="12" t="s">
        <v>59</v>
      </c>
      <c r="C52" s="12">
        <v>360110</v>
      </c>
      <c r="D52" s="12" t="str">
        <f>VLOOKUP(C52,'Коды школ'!$A$2:$B$15,2,0)</f>
        <v>МАОУ «СОШ № 25»</v>
      </c>
      <c r="E52" s="12">
        <v>8</v>
      </c>
      <c r="F52" s="12">
        <v>8</v>
      </c>
      <c r="G52" s="12">
        <v>20</v>
      </c>
      <c r="H52" s="12">
        <v>20</v>
      </c>
      <c r="I52" s="12">
        <v>50</v>
      </c>
      <c r="J52" s="12" t="s">
        <v>18</v>
      </c>
      <c r="K52" s="12">
        <v>31</v>
      </c>
    </row>
    <row r="53" spans="1:11" x14ac:dyDescent="0.2">
      <c r="A53" s="12" t="s">
        <v>10</v>
      </c>
      <c r="B53" s="12" t="s">
        <v>60</v>
      </c>
      <c r="C53" s="12">
        <v>360102</v>
      </c>
      <c r="D53" s="12" t="str">
        <f>VLOOKUP(C53,'Коды школ'!$A$2:$B$15,2,0)</f>
        <v>МАОУ «СОШ № 4»</v>
      </c>
      <c r="E53" s="12">
        <v>8</v>
      </c>
      <c r="F53" s="12">
        <v>8</v>
      </c>
      <c r="G53" s="12">
        <v>18</v>
      </c>
      <c r="H53" s="12">
        <v>18</v>
      </c>
      <c r="I53" s="12">
        <v>50</v>
      </c>
      <c r="J53" s="12" t="s">
        <v>18</v>
      </c>
      <c r="K53" s="12">
        <v>33</v>
      </c>
    </row>
    <row r="54" spans="1:11" x14ac:dyDescent="0.2">
      <c r="A54" s="12" t="s">
        <v>10</v>
      </c>
      <c r="B54" s="12" t="s">
        <v>61</v>
      </c>
      <c r="C54" s="12">
        <v>360108</v>
      </c>
      <c r="D54" s="12" t="str">
        <f>VLOOKUP(C54,'Коды школ'!$A$2:$B$15,2,0)</f>
        <v>МАОУ «СОШ № 1»</v>
      </c>
      <c r="E54" s="12">
        <v>8</v>
      </c>
      <c r="F54" s="12">
        <v>8</v>
      </c>
      <c r="G54" s="12">
        <v>16</v>
      </c>
      <c r="H54" s="12">
        <v>16</v>
      </c>
      <c r="I54" s="12">
        <v>50</v>
      </c>
      <c r="J54" s="12" t="s">
        <v>18</v>
      </c>
      <c r="K54" s="12">
        <v>34</v>
      </c>
    </row>
    <row r="55" spans="1:11" x14ac:dyDescent="0.2">
      <c r="A55" s="12" t="s">
        <v>10</v>
      </c>
      <c r="B55" s="12" t="s">
        <v>62</v>
      </c>
      <c r="C55" s="12">
        <v>360110</v>
      </c>
      <c r="D55" s="12" t="str">
        <f>VLOOKUP(C55,'Коды школ'!$A$2:$B$15,2,0)</f>
        <v>МАОУ «СОШ № 25»</v>
      </c>
      <c r="E55" s="12">
        <v>9</v>
      </c>
      <c r="F55" s="12">
        <v>9</v>
      </c>
      <c r="G55" s="12">
        <v>91</v>
      </c>
      <c r="H55" s="12">
        <v>91</v>
      </c>
      <c r="I55" s="12">
        <v>95</v>
      </c>
      <c r="J55" s="12" t="s">
        <v>12</v>
      </c>
      <c r="K55" s="12">
        <v>1</v>
      </c>
    </row>
    <row r="56" spans="1:11" x14ac:dyDescent="0.2">
      <c r="A56" s="12" t="s">
        <v>10</v>
      </c>
      <c r="B56" s="12" t="s">
        <v>63</v>
      </c>
      <c r="C56" s="12">
        <v>360110</v>
      </c>
      <c r="D56" s="12" t="str">
        <f>VLOOKUP(C56,'Коды школ'!$A$2:$B$15,2,0)</f>
        <v>МАОУ «СОШ № 25»</v>
      </c>
      <c r="E56" s="12">
        <v>9</v>
      </c>
      <c r="F56" s="12">
        <v>9</v>
      </c>
      <c r="G56" s="12">
        <v>89</v>
      </c>
      <c r="H56" s="12">
        <v>89</v>
      </c>
      <c r="I56" s="12">
        <v>95</v>
      </c>
      <c r="J56" s="12" t="s">
        <v>14</v>
      </c>
      <c r="K56" s="12">
        <v>2</v>
      </c>
    </row>
    <row r="57" spans="1:11" x14ac:dyDescent="0.2">
      <c r="A57" s="12" t="s">
        <v>10</v>
      </c>
      <c r="B57" s="12" t="s">
        <v>64</v>
      </c>
      <c r="C57" s="12">
        <v>360109</v>
      </c>
      <c r="D57" s="12" t="str">
        <f>VLOOKUP(C57,'Коды школ'!$A$2:$B$15,2,0)</f>
        <v>МАОУ «СОШ № 2»</v>
      </c>
      <c r="E57" s="12">
        <v>9</v>
      </c>
      <c r="F57" s="12">
        <v>9</v>
      </c>
      <c r="G57" s="12">
        <v>84</v>
      </c>
      <c r="H57" s="12">
        <v>84</v>
      </c>
      <c r="I57" s="12">
        <v>95</v>
      </c>
      <c r="J57" s="12" t="s">
        <v>14</v>
      </c>
      <c r="K57" s="12">
        <v>3</v>
      </c>
    </row>
    <row r="58" spans="1:11" x14ac:dyDescent="0.2">
      <c r="A58" s="12" t="s">
        <v>10</v>
      </c>
      <c r="B58" s="12" t="s">
        <v>65</v>
      </c>
      <c r="C58" s="12">
        <v>360109</v>
      </c>
      <c r="D58" s="12" t="str">
        <f>VLOOKUP(C58,'Коды школ'!$A$2:$B$15,2,0)</f>
        <v>МАОУ «СОШ № 2»</v>
      </c>
      <c r="E58" s="12">
        <v>9</v>
      </c>
      <c r="F58" s="12">
        <v>9</v>
      </c>
      <c r="G58" s="12">
        <v>82</v>
      </c>
      <c r="H58" s="12">
        <v>82</v>
      </c>
      <c r="I58" s="12">
        <v>95</v>
      </c>
      <c r="J58" s="12" t="s">
        <v>18</v>
      </c>
      <c r="K58" s="12">
        <v>4</v>
      </c>
    </row>
    <row r="59" spans="1:11" x14ac:dyDescent="0.2">
      <c r="A59" s="12" t="s">
        <v>10</v>
      </c>
      <c r="B59" s="12" t="s">
        <v>66</v>
      </c>
      <c r="C59" s="12">
        <v>360106</v>
      </c>
      <c r="D59" s="12" t="str">
        <f>VLOOKUP(C59,'Коды школ'!$A$2:$B$15,2,0)</f>
        <v>МАОУ «СОШ № 22»</v>
      </c>
      <c r="E59" s="12">
        <v>9</v>
      </c>
      <c r="F59" s="12">
        <v>9</v>
      </c>
      <c r="G59" s="12">
        <v>80</v>
      </c>
      <c r="H59" s="12">
        <v>80</v>
      </c>
      <c r="I59" s="12">
        <v>95</v>
      </c>
      <c r="J59" s="12" t="s">
        <v>18</v>
      </c>
      <c r="K59" s="12">
        <v>5</v>
      </c>
    </row>
    <row r="60" spans="1:11" x14ac:dyDescent="0.2">
      <c r="A60" s="12" t="s">
        <v>10</v>
      </c>
      <c r="B60" s="12" t="s">
        <v>67</v>
      </c>
      <c r="C60" s="12">
        <v>360109</v>
      </c>
      <c r="D60" s="12" t="str">
        <f>VLOOKUP(C60,'Коды школ'!$A$2:$B$15,2,0)</f>
        <v>МАОУ «СОШ № 2»</v>
      </c>
      <c r="E60" s="12">
        <v>9</v>
      </c>
      <c r="F60" s="12">
        <v>9</v>
      </c>
      <c r="G60" s="12">
        <v>79</v>
      </c>
      <c r="H60" s="12">
        <v>79</v>
      </c>
      <c r="I60" s="12">
        <v>95</v>
      </c>
      <c r="J60" s="12" t="s">
        <v>18</v>
      </c>
      <c r="K60" s="12">
        <v>6</v>
      </c>
    </row>
    <row r="61" spans="1:11" x14ac:dyDescent="0.2">
      <c r="A61" s="12" t="s">
        <v>10</v>
      </c>
      <c r="B61" s="12" t="s">
        <v>68</v>
      </c>
      <c r="C61" s="12">
        <v>360101</v>
      </c>
      <c r="D61" s="12" t="str">
        <f>VLOOKUP(C61,'Коды школ'!$A$2:$B$15,2,0)</f>
        <v>МАОУ «СОШ № 3»</v>
      </c>
      <c r="E61" s="12">
        <v>9</v>
      </c>
      <c r="F61" s="12">
        <v>9</v>
      </c>
      <c r="G61" s="12">
        <v>70</v>
      </c>
      <c r="H61" s="12">
        <v>70</v>
      </c>
      <c r="I61" s="12">
        <v>95</v>
      </c>
      <c r="J61" s="12" t="s">
        <v>18</v>
      </c>
      <c r="K61" s="12">
        <v>7</v>
      </c>
    </row>
    <row r="62" spans="1:11" x14ac:dyDescent="0.2">
      <c r="A62" s="12" t="s">
        <v>10</v>
      </c>
      <c r="B62" s="12" t="s">
        <v>69</v>
      </c>
      <c r="C62" s="12">
        <v>360106</v>
      </c>
      <c r="D62" s="12" t="str">
        <f>VLOOKUP(C62,'Коды школ'!$A$2:$B$15,2,0)</f>
        <v>МАОУ «СОШ № 22»</v>
      </c>
      <c r="E62" s="12">
        <v>9</v>
      </c>
      <c r="F62" s="12">
        <v>9</v>
      </c>
      <c r="G62" s="12">
        <v>66</v>
      </c>
      <c r="H62" s="12">
        <v>66</v>
      </c>
      <c r="I62" s="12">
        <v>95</v>
      </c>
      <c r="J62" s="12" t="s">
        <v>18</v>
      </c>
      <c r="K62" s="12">
        <v>8</v>
      </c>
    </row>
    <row r="63" spans="1:11" x14ac:dyDescent="0.2">
      <c r="A63" s="12" t="s">
        <v>10</v>
      </c>
      <c r="B63" s="12" t="s">
        <v>70</v>
      </c>
      <c r="C63" s="12">
        <v>360109</v>
      </c>
      <c r="D63" s="12" t="str">
        <f>VLOOKUP(C63,'Коды школ'!$A$2:$B$15,2,0)</f>
        <v>МАОУ «СОШ № 2»</v>
      </c>
      <c r="E63" s="12">
        <v>9</v>
      </c>
      <c r="F63" s="12">
        <v>9</v>
      </c>
      <c r="G63" s="12">
        <v>61</v>
      </c>
      <c r="H63" s="12">
        <v>61</v>
      </c>
      <c r="I63" s="12">
        <v>95</v>
      </c>
      <c r="J63" s="12" t="s">
        <v>18</v>
      </c>
      <c r="K63" s="12">
        <v>9</v>
      </c>
    </row>
    <row r="64" spans="1:11" x14ac:dyDescent="0.2">
      <c r="A64" s="12" t="s">
        <v>10</v>
      </c>
      <c r="B64" s="12" t="s">
        <v>71</v>
      </c>
      <c r="C64" s="12">
        <v>360109</v>
      </c>
      <c r="D64" s="12" t="str">
        <f>VLOOKUP(C64,'Коды школ'!$A$2:$B$15,2,0)</f>
        <v>МАОУ «СОШ № 2»</v>
      </c>
      <c r="E64" s="12">
        <v>9</v>
      </c>
      <c r="F64" s="12">
        <v>9</v>
      </c>
      <c r="G64" s="12">
        <v>57</v>
      </c>
      <c r="H64" s="12">
        <v>57</v>
      </c>
      <c r="I64" s="12">
        <v>95</v>
      </c>
      <c r="J64" s="12" t="s">
        <v>18</v>
      </c>
      <c r="K64" s="12">
        <v>10</v>
      </c>
    </row>
    <row r="65" spans="1:11" x14ac:dyDescent="0.2">
      <c r="A65" s="12" t="s">
        <v>10</v>
      </c>
      <c r="B65" s="12" t="s">
        <v>72</v>
      </c>
      <c r="C65" s="12">
        <v>360106</v>
      </c>
      <c r="D65" s="12" t="str">
        <f>VLOOKUP(C65,'Коды школ'!$A$2:$B$15,2,0)</f>
        <v>МАОУ «СОШ № 22»</v>
      </c>
      <c r="E65" s="12">
        <v>9</v>
      </c>
      <c r="F65" s="12">
        <v>9</v>
      </c>
      <c r="G65" s="12">
        <v>55</v>
      </c>
      <c r="H65" s="12">
        <v>55</v>
      </c>
      <c r="I65" s="12">
        <v>95</v>
      </c>
      <c r="J65" s="12" t="s">
        <v>18</v>
      </c>
      <c r="K65" s="12">
        <v>11</v>
      </c>
    </row>
    <row r="66" spans="1:11" x14ac:dyDescent="0.2">
      <c r="A66" s="12" t="s">
        <v>10</v>
      </c>
      <c r="B66" s="12" t="s">
        <v>73</v>
      </c>
      <c r="C66" s="12">
        <v>360102</v>
      </c>
      <c r="D66" s="12" t="str">
        <f>VLOOKUP(C66,'Коды школ'!$A$2:$B$15,2,0)</f>
        <v>МАОУ «СОШ № 4»</v>
      </c>
      <c r="E66" s="12">
        <v>9</v>
      </c>
      <c r="F66" s="12">
        <v>9</v>
      </c>
      <c r="G66" s="12">
        <v>52</v>
      </c>
      <c r="H66" s="12">
        <v>52</v>
      </c>
      <c r="I66" s="12">
        <v>95</v>
      </c>
      <c r="J66" s="12" t="s">
        <v>18</v>
      </c>
      <c r="K66" s="12">
        <v>12</v>
      </c>
    </row>
    <row r="67" spans="1:11" x14ac:dyDescent="0.2">
      <c r="A67" s="12" t="s">
        <v>10</v>
      </c>
      <c r="B67" s="12" t="s">
        <v>74</v>
      </c>
      <c r="C67" s="12">
        <v>360108</v>
      </c>
      <c r="D67" s="12" t="str">
        <f>VLOOKUP(C67,'Коды школ'!$A$2:$B$15,2,0)</f>
        <v>МАОУ «СОШ № 1»</v>
      </c>
      <c r="E67" s="12">
        <v>9</v>
      </c>
      <c r="F67" s="12">
        <v>9</v>
      </c>
      <c r="G67" s="12">
        <v>41</v>
      </c>
      <c r="H67" s="12">
        <v>41</v>
      </c>
      <c r="I67" s="12">
        <v>95</v>
      </c>
      <c r="J67" s="12" t="s">
        <v>18</v>
      </c>
      <c r="K67" s="12">
        <v>13</v>
      </c>
    </row>
    <row r="68" spans="1:11" x14ac:dyDescent="0.2">
      <c r="A68" s="12" t="s">
        <v>10</v>
      </c>
      <c r="B68" s="12" t="s">
        <v>75</v>
      </c>
      <c r="C68" s="12">
        <v>360106</v>
      </c>
      <c r="D68" s="12" t="str">
        <f>VLOOKUP(C68,'Коды школ'!$A$2:$B$15,2,0)</f>
        <v>МАОУ «СОШ № 22»</v>
      </c>
      <c r="E68" s="12">
        <v>9</v>
      </c>
      <c r="F68" s="12">
        <v>9</v>
      </c>
      <c r="G68" s="12">
        <v>37</v>
      </c>
      <c r="H68" s="12">
        <v>37</v>
      </c>
      <c r="I68" s="12">
        <v>95</v>
      </c>
      <c r="J68" s="12" t="s">
        <v>18</v>
      </c>
      <c r="K68" s="12">
        <v>14</v>
      </c>
    </row>
    <row r="69" spans="1:11" x14ac:dyDescent="0.2">
      <c r="A69" s="12" t="s">
        <v>10</v>
      </c>
      <c r="B69" s="12" t="s">
        <v>76</v>
      </c>
      <c r="C69" s="12">
        <v>360101</v>
      </c>
      <c r="D69" s="12" t="str">
        <f>VLOOKUP(C69,'Коды школ'!$A$2:$B$15,2,0)</f>
        <v>МАОУ «СОШ № 3»</v>
      </c>
      <c r="E69" s="12">
        <v>9</v>
      </c>
      <c r="F69" s="12">
        <v>9</v>
      </c>
      <c r="G69" s="12">
        <v>33</v>
      </c>
      <c r="H69" s="12">
        <v>33</v>
      </c>
      <c r="I69" s="12">
        <v>95</v>
      </c>
      <c r="J69" s="12" t="s">
        <v>18</v>
      </c>
      <c r="K69" s="12">
        <v>15</v>
      </c>
    </row>
    <row r="70" spans="1:11" x14ac:dyDescent="0.2">
      <c r="A70" s="12" t="s">
        <v>10</v>
      </c>
      <c r="B70" s="12" t="s">
        <v>77</v>
      </c>
      <c r="C70" s="12">
        <v>360108</v>
      </c>
      <c r="D70" s="12" t="str">
        <f>VLOOKUP(C70,'Коды школ'!$A$2:$B$15,2,0)</f>
        <v>МАОУ «СОШ № 1»</v>
      </c>
      <c r="E70" s="12">
        <v>9</v>
      </c>
      <c r="F70" s="12">
        <v>9</v>
      </c>
      <c r="G70" s="12">
        <v>32</v>
      </c>
      <c r="H70" s="12">
        <v>32</v>
      </c>
      <c r="I70" s="12">
        <v>95</v>
      </c>
      <c r="J70" s="12" t="s">
        <v>18</v>
      </c>
      <c r="K70" s="12">
        <v>16</v>
      </c>
    </row>
    <row r="71" spans="1:11" x14ac:dyDescent="0.2">
      <c r="A71" s="12" t="s">
        <v>10</v>
      </c>
      <c r="B71" s="12" t="s">
        <v>78</v>
      </c>
      <c r="C71" s="12">
        <v>360109</v>
      </c>
      <c r="D71" s="12" t="str">
        <f>VLOOKUP(C71,'Коды школ'!$A$2:$B$15,2,0)</f>
        <v>МАОУ «СОШ № 2»</v>
      </c>
      <c r="E71" s="12">
        <v>9</v>
      </c>
      <c r="F71" s="12">
        <v>9</v>
      </c>
      <c r="G71" s="12">
        <v>29</v>
      </c>
      <c r="H71" s="12">
        <v>29</v>
      </c>
      <c r="I71" s="12">
        <v>95</v>
      </c>
      <c r="J71" s="12" t="s">
        <v>18</v>
      </c>
      <c r="K71" s="12">
        <v>17</v>
      </c>
    </row>
    <row r="72" spans="1:11" x14ac:dyDescent="0.2">
      <c r="A72" s="12" t="s">
        <v>10</v>
      </c>
      <c r="B72" s="12" t="s">
        <v>79</v>
      </c>
      <c r="C72" s="12">
        <v>360111</v>
      </c>
      <c r="D72" s="12" t="str">
        <f>VLOOKUP(C72,'Коды школ'!$A$2:$B$15,2,0)</f>
        <v>МАОУ «СОШ № 33»</v>
      </c>
      <c r="E72" s="12">
        <v>9</v>
      </c>
      <c r="F72" s="12">
        <v>9</v>
      </c>
      <c r="G72" s="12">
        <v>28</v>
      </c>
      <c r="H72" s="12">
        <v>28</v>
      </c>
      <c r="I72" s="12">
        <v>95</v>
      </c>
      <c r="J72" s="12" t="s">
        <v>18</v>
      </c>
      <c r="K72" s="12">
        <v>18</v>
      </c>
    </row>
    <row r="73" spans="1:11" x14ac:dyDescent="0.2">
      <c r="A73" s="12" t="s">
        <v>10</v>
      </c>
      <c r="B73" s="12" t="s">
        <v>80</v>
      </c>
      <c r="C73" s="12">
        <v>360102</v>
      </c>
      <c r="D73" s="12" t="str">
        <f>VLOOKUP(C73,'Коды школ'!$A$2:$B$15,2,0)</f>
        <v>МАОУ «СОШ № 4»</v>
      </c>
      <c r="E73" s="12">
        <v>9</v>
      </c>
      <c r="F73" s="12">
        <v>9</v>
      </c>
      <c r="G73" s="12">
        <v>28</v>
      </c>
      <c r="H73" s="12">
        <v>28</v>
      </c>
      <c r="I73" s="12">
        <v>95</v>
      </c>
      <c r="J73" s="12" t="s">
        <v>18</v>
      </c>
      <c r="K73" s="12">
        <v>18</v>
      </c>
    </row>
    <row r="74" spans="1:11" x14ac:dyDescent="0.2">
      <c r="A74" s="12" t="s">
        <v>10</v>
      </c>
      <c r="B74" s="12" t="s">
        <v>81</v>
      </c>
      <c r="C74" s="12">
        <v>360109</v>
      </c>
      <c r="D74" s="12" t="str">
        <f>VLOOKUP(C74,'Коды школ'!$A$2:$B$15,2,0)</f>
        <v>МАОУ «СОШ № 2»</v>
      </c>
      <c r="E74" s="12">
        <v>9</v>
      </c>
      <c r="F74" s="12">
        <v>9</v>
      </c>
      <c r="G74" s="12">
        <v>26</v>
      </c>
      <c r="H74" s="12">
        <v>26</v>
      </c>
      <c r="I74" s="12">
        <v>95</v>
      </c>
      <c r="J74" s="12" t="s">
        <v>18</v>
      </c>
      <c r="K74" s="12">
        <v>20</v>
      </c>
    </row>
    <row r="75" spans="1:11" x14ac:dyDescent="0.2">
      <c r="A75" s="12" t="s">
        <v>10</v>
      </c>
      <c r="B75" s="12" t="s">
        <v>82</v>
      </c>
      <c r="C75" s="12">
        <v>360109</v>
      </c>
      <c r="D75" s="12" t="str">
        <f>VLOOKUP(C75,'Коды школ'!$A$2:$B$15,2,0)</f>
        <v>МАОУ «СОШ № 2»</v>
      </c>
      <c r="E75" s="12">
        <v>9</v>
      </c>
      <c r="F75" s="12">
        <v>9</v>
      </c>
      <c r="G75" s="12">
        <v>24</v>
      </c>
      <c r="H75" s="12">
        <v>24</v>
      </c>
      <c r="I75" s="12">
        <v>95</v>
      </c>
      <c r="J75" s="12" t="s">
        <v>18</v>
      </c>
      <c r="K75" s="12">
        <v>21</v>
      </c>
    </row>
    <row r="76" spans="1:11" x14ac:dyDescent="0.2">
      <c r="A76" s="12" t="s">
        <v>10</v>
      </c>
      <c r="B76" s="12" t="s">
        <v>83</v>
      </c>
      <c r="C76" s="12">
        <v>360110</v>
      </c>
      <c r="D76" s="12" t="str">
        <f>VLOOKUP(C76,'Коды школ'!$A$2:$B$15,2,0)</f>
        <v>МАОУ «СОШ № 25»</v>
      </c>
      <c r="E76" s="12">
        <v>9</v>
      </c>
      <c r="F76" s="12">
        <v>9</v>
      </c>
      <c r="G76" s="12">
        <v>23</v>
      </c>
      <c r="H76" s="12">
        <v>23</v>
      </c>
      <c r="I76" s="12">
        <v>95</v>
      </c>
      <c r="J76" s="12" t="s">
        <v>18</v>
      </c>
      <c r="K76" s="12">
        <v>22</v>
      </c>
    </row>
    <row r="77" spans="1:11" x14ac:dyDescent="0.2">
      <c r="A77" s="12" t="s">
        <v>10</v>
      </c>
      <c r="B77" s="12" t="s">
        <v>84</v>
      </c>
      <c r="C77" s="12">
        <v>360106</v>
      </c>
      <c r="D77" s="12" t="str">
        <f>VLOOKUP(C77,'Коды школ'!$A$2:$B$15,2,0)</f>
        <v>МАОУ «СОШ № 22»</v>
      </c>
      <c r="E77" s="12">
        <v>9</v>
      </c>
      <c r="F77" s="12">
        <v>9</v>
      </c>
      <c r="G77" s="12">
        <v>22</v>
      </c>
      <c r="H77" s="12">
        <v>22</v>
      </c>
      <c r="I77" s="12">
        <v>95</v>
      </c>
      <c r="J77" s="12" t="s">
        <v>18</v>
      </c>
      <c r="K77" s="12">
        <v>23</v>
      </c>
    </row>
    <row r="78" spans="1:11" x14ac:dyDescent="0.2">
      <c r="A78" s="12" t="s">
        <v>10</v>
      </c>
      <c r="B78" s="12" t="s">
        <v>85</v>
      </c>
      <c r="C78" s="12">
        <v>360102</v>
      </c>
      <c r="D78" s="12" t="str">
        <f>VLOOKUP(C78,'Коды школ'!$A$2:$B$15,2,0)</f>
        <v>МАОУ «СОШ № 4»</v>
      </c>
      <c r="E78" s="12">
        <v>9</v>
      </c>
      <c r="F78" s="12">
        <v>9</v>
      </c>
      <c r="G78" s="12">
        <v>21</v>
      </c>
      <c r="H78" s="12">
        <v>21</v>
      </c>
      <c r="I78" s="12">
        <v>95</v>
      </c>
      <c r="J78" s="12" t="s">
        <v>18</v>
      </c>
      <c r="K78" s="12">
        <v>24</v>
      </c>
    </row>
    <row r="79" spans="1:11" x14ac:dyDescent="0.2">
      <c r="A79" s="12" t="s">
        <v>10</v>
      </c>
      <c r="B79" s="12" t="s">
        <v>86</v>
      </c>
      <c r="C79" s="12">
        <v>360102</v>
      </c>
      <c r="D79" s="12" t="str">
        <f>VLOOKUP(C79,'Коды школ'!$A$2:$B$15,2,0)</f>
        <v>МАОУ «СОШ № 4»</v>
      </c>
      <c r="E79" s="12">
        <v>9</v>
      </c>
      <c r="F79" s="12">
        <v>9</v>
      </c>
      <c r="G79" s="12">
        <v>21</v>
      </c>
      <c r="H79" s="12">
        <v>21</v>
      </c>
      <c r="I79" s="12">
        <v>95</v>
      </c>
      <c r="J79" s="12" t="s">
        <v>18</v>
      </c>
      <c r="K79" s="12">
        <v>24</v>
      </c>
    </row>
    <row r="80" spans="1:11" x14ac:dyDescent="0.2">
      <c r="A80" s="12" t="s">
        <v>10</v>
      </c>
      <c r="B80" s="12" t="s">
        <v>87</v>
      </c>
      <c r="C80" s="12">
        <v>360102</v>
      </c>
      <c r="D80" s="12" t="str">
        <f>VLOOKUP(C80,'Коды школ'!$A$2:$B$15,2,0)</f>
        <v>МАОУ «СОШ № 4»</v>
      </c>
      <c r="E80" s="12">
        <v>9</v>
      </c>
      <c r="F80" s="12">
        <v>9</v>
      </c>
      <c r="G80" s="12">
        <v>15</v>
      </c>
      <c r="H80" s="12">
        <v>15</v>
      </c>
      <c r="I80" s="12">
        <v>95</v>
      </c>
      <c r="J80" s="12" t="s">
        <v>18</v>
      </c>
      <c r="K80" s="12">
        <v>26</v>
      </c>
    </row>
    <row r="81" spans="1:11" x14ac:dyDescent="0.2">
      <c r="A81" s="12" t="s">
        <v>10</v>
      </c>
      <c r="B81" s="12" t="s">
        <v>88</v>
      </c>
      <c r="C81" s="12">
        <v>360108</v>
      </c>
      <c r="D81" s="12" t="str">
        <f>VLOOKUP(C81,'Коды школ'!$A$2:$B$15,2,0)</f>
        <v>МАОУ «СОШ № 1»</v>
      </c>
      <c r="E81" s="12">
        <v>9</v>
      </c>
      <c r="F81" s="12">
        <v>9</v>
      </c>
      <c r="G81" s="12">
        <v>6</v>
      </c>
      <c r="H81" s="12">
        <v>6</v>
      </c>
      <c r="I81" s="12">
        <v>95</v>
      </c>
      <c r="J81" s="12" t="s">
        <v>18</v>
      </c>
      <c r="K81" s="12">
        <v>27</v>
      </c>
    </row>
    <row r="82" spans="1:11" x14ac:dyDescent="0.2">
      <c r="A82" s="12" t="s">
        <v>10</v>
      </c>
      <c r="B82" s="12" t="s">
        <v>89</v>
      </c>
      <c r="C82" s="12">
        <v>360102</v>
      </c>
      <c r="D82" s="12" t="str">
        <f>VLOOKUP(C82,'Коды школ'!$A$2:$B$15,2,0)</f>
        <v>МАОУ «СОШ № 4»</v>
      </c>
      <c r="E82" s="12">
        <v>9</v>
      </c>
      <c r="F82" s="12">
        <v>9</v>
      </c>
      <c r="G82" s="12">
        <v>4</v>
      </c>
      <c r="H82" s="12">
        <v>4</v>
      </c>
      <c r="I82" s="12">
        <v>95</v>
      </c>
      <c r="J82" s="12" t="s">
        <v>18</v>
      </c>
      <c r="K82" s="12">
        <v>28</v>
      </c>
    </row>
    <row r="83" spans="1:11" x14ac:dyDescent="0.2">
      <c r="A83" s="12" t="s">
        <v>10</v>
      </c>
      <c r="B83" s="12" t="s">
        <v>90</v>
      </c>
      <c r="C83" s="12">
        <v>360102</v>
      </c>
      <c r="D83" s="12" t="str">
        <f>VLOOKUP(C83,'Коды школ'!$A$2:$B$15,2,0)</f>
        <v>МАОУ «СОШ № 4»</v>
      </c>
      <c r="E83" s="12">
        <v>9</v>
      </c>
      <c r="F83" s="12">
        <v>9</v>
      </c>
      <c r="G83" s="12">
        <v>3</v>
      </c>
      <c r="H83" s="12">
        <v>3</v>
      </c>
      <c r="I83" s="12">
        <v>95</v>
      </c>
      <c r="J83" s="12" t="s">
        <v>18</v>
      </c>
      <c r="K83" s="12">
        <v>29</v>
      </c>
    </row>
    <row r="84" spans="1:11" x14ac:dyDescent="0.2">
      <c r="A84" s="12" t="s">
        <v>10</v>
      </c>
      <c r="B84" s="12" t="s">
        <v>91</v>
      </c>
      <c r="C84" s="12">
        <v>360108</v>
      </c>
      <c r="D84" s="12" t="str">
        <f>VLOOKUP(C84,'Коды школ'!$A$2:$B$15,2,0)</f>
        <v>МАОУ «СОШ № 1»</v>
      </c>
      <c r="E84" s="12">
        <v>10</v>
      </c>
      <c r="F84" s="12">
        <v>10</v>
      </c>
      <c r="G84" s="12">
        <v>77</v>
      </c>
      <c r="H84" s="12">
        <v>77</v>
      </c>
      <c r="I84" s="12">
        <v>100</v>
      </c>
      <c r="J84" s="12" t="s">
        <v>12</v>
      </c>
      <c r="K84" s="12">
        <v>1</v>
      </c>
    </row>
    <row r="85" spans="1:11" x14ac:dyDescent="0.2">
      <c r="A85" s="12" t="s">
        <v>10</v>
      </c>
      <c r="B85" s="12" t="s">
        <v>92</v>
      </c>
      <c r="C85" s="12">
        <v>360109</v>
      </c>
      <c r="D85" s="12" t="str">
        <f>VLOOKUP(C85,'Коды школ'!$A$2:$B$15,2,0)</f>
        <v>МАОУ «СОШ № 2»</v>
      </c>
      <c r="E85" s="12">
        <v>10</v>
      </c>
      <c r="F85" s="12">
        <v>10</v>
      </c>
      <c r="G85" s="12">
        <v>65</v>
      </c>
      <c r="H85" s="12">
        <v>65</v>
      </c>
      <c r="I85" s="12">
        <v>100</v>
      </c>
      <c r="J85" s="12" t="s">
        <v>14</v>
      </c>
      <c r="K85" s="12">
        <v>2</v>
      </c>
    </row>
    <row r="86" spans="1:11" x14ac:dyDescent="0.2">
      <c r="A86" s="12" t="s">
        <v>10</v>
      </c>
      <c r="B86" s="12" t="s">
        <v>93</v>
      </c>
      <c r="C86" s="12">
        <v>360108</v>
      </c>
      <c r="D86" s="12" t="str">
        <f>VLOOKUP(C86,'Коды школ'!$A$2:$B$15,2,0)</f>
        <v>МАОУ «СОШ № 1»</v>
      </c>
      <c r="E86" s="12">
        <v>10</v>
      </c>
      <c r="F86" s="12">
        <v>10</v>
      </c>
      <c r="G86" s="12">
        <v>63</v>
      </c>
      <c r="H86" s="12">
        <v>63</v>
      </c>
      <c r="I86" s="12">
        <v>100</v>
      </c>
      <c r="J86" s="12" t="s">
        <v>14</v>
      </c>
      <c r="K86" s="12">
        <v>3</v>
      </c>
    </row>
    <row r="87" spans="1:11" x14ac:dyDescent="0.2">
      <c r="A87" s="12" t="s">
        <v>10</v>
      </c>
      <c r="B87" s="12" t="s">
        <v>94</v>
      </c>
      <c r="C87" s="12">
        <v>360111</v>
      </c>
      <c r="D87" s="12" t="str">
        <f>VLOOKUP(C87,'Коды школ'!$A$2:$B$15,2,0)</f>
        <v>МАОУ «СОШ № 33»</v>
      </c>
      <c r="E87" s="12">
        <v>10</v>
      </c>
      <c r="F87" s="12">
        <v>10</v>
      </c>
      <c r="G87" s="12">
        <v>54</v>
      </c>
      <c r="H87" s="12">
        <v>54</v>
      </c>
      <c r="I87" s="12">
        <v>100</v>
      </c>
      <c r="J87" s="12" t="s">
        <v>18</v>
      </c>
      <c r="K87" s="12">
        <v>4</v>
      </c>
    </row>
    <row r="88" spans="1:11" x14ac:dyDescent="0.2">
      <c r="A88" s="12" t="s">
        <v>10</v>
      </c>
      <c r="B88" s="12" t="s">
        <v>95</v>
      </c>
      <c r="C88" s="12">
        <v>360110</v>
      </c>
      <c r="D88" s="12" t="str">
        <f>VLOOKUP(C88,'Коды школ'!$A$2:$B$15,2,0)</f>
        <v>МАОУ «СОШ № 25»</v>
      </c>
      <c r="E88" s="12">
        <v>10</v>
      </c>
      <c r="F88" s="12">
        <v>10</v>
      </c>
      <c r="G88" s="12">
        <v>54</v>
      </c>
      <c r="H88" s="12">
        <v>54</v>
      </c>
      <c r="I88" s="12">
        <v>100</v>
      </c>
      <c r="J88" s="12" t="s">
        <v>18</v>
      </c>
      <c r="K88" s="12">
        <v>4</v>
      </c>
    </row>
    <row r="89" spans="1:11" x14ac:dyDescent="0.2">
      <c r="A89" s="12" t="s">
        <v>10</v>
      </c>
      <c r="B89" s="12" t="s">
        <v>96</v>
      </c>
      <c r="C89" s="12">
        <v>360108</v>
      </c>
      <c r="D89" s="12" t="str">
        <f>VLOOKUP(C89,'Коды школ'!$A$2:$B$15,2,0)</f>
        <v>МАОУ «СОШ № 1»</v>
      </c>
      <c r="E89" s="12">
        <v>10</v>
      </c>
      <c r="F89" s="12">
        <v>10</v>
      </c>
      <c r="G89" s="12">
        <v>51</v>
      </c>
      <c r="H89" s="12">
        <v>51</v>
      </c>
      <c r="I89" s="12">
        <v>100</v>
      </c>
      <c r="J89" s="12" t="s">
        <v>18</v>
      </c>
      <c r="K89" s="12">
        <v>6</v>
      </c>
    </row>
    <row r="90" spans="1:11" x14ac:dyDescent="0.2">
      <c r="A90" s="12" t="s">
        <v>10</v>
      </c>
      <c r="B90" s="12" t="s">
        <v>97</v>
      </c>
      <c r="C90" s="12">
        <v>360109</v>
      </c>
      <c r="D90" s="12" t="str">
        <f>VLOOKUP(C90,'Коды школ'!$A$2:$B$15,2,0)</f>
        <v>МАОУ «СОШ № 2»</v>
      </c>
      <c r="E90" s="12">
        <v>10</v>
      </c>
      <c r="F90" s="12">
        <v>10</v>
      </c>
      <c r="G90" s="12">
        <v>47</v>
      </c>
      <c r="H90" s="12">
        <v>47</v>
      </c>
      <c r="I90" s="12">
        <v>100</v>
      </c>
      <c r="J90" s="12" t="s">
        <v>18</v>
      </c>
      <c r="K90" s="12">
        <v>7</v>
      </c>
    </row>
    <row r="91" spans="1:11" x14ac:dyDescent="0.2">
      <c r="A91" s="12" t="s">
        <v>10</v>
      </c>
      <c r="B91" s="12" t="s">
        <v>98</v>
      </c>
      <c r="C91" s="12">
        <v>360110</v>
      </c>
      <c r="D91" s="12" t="str">
        <f>VLOOKUP(C91,'Коды школ'!$A$2:$B$15,2,0)</f>
        <v>МАОУ «СОШ № 25»</v>
      </c>
      <c r="E91" s="12">
        <v>11</v>
      </c>
      <c r="F91" s="12">
        <v>11</v>
      </c>
      <c r="G91" s="12">
        <v>86</v>
      </c>
      <c r="H91" s="12">
        <v>86</v>
      </c>
      <c r="I91" s="12">
        <v>100</v>
      </c>
      <c r="J91" s="12" t="s">
        <v>12</v>
      </c>
      <c r="K91" s="12">
        <v>1</v>
      </c>
    </row>
    <row r="92" spans="1:11" x14ac:dyDescent="0.2">
      <c r="A92" s="12" t="s">
        <v>10</v>
      </c>
      <c r="B92" s="12" t="s">
        <v>99</v>
      </c>
      <c r="C92" s="12">
        <v>360110</v>
      </c>
      <c r="D92" s="12" t="str">
        <f>VLOOKUP(C92,'Коды школ'!$A$2:$B$15,2,0)</f>
        <v>МАОУ «СОШ № 25»</v>
      </c>
      <c r="E92" s="12">
        <v>11</v>
      </c>
      <c r="F92" s="12">
        <v>11</v>
      </c>
      <c r="G92" s="12">
        <v>71</v>
      </c>
      <c r="H92" s="12">
        <v>71</v>
      </c>
      <c r="I92" s="12">
        <v>100</v>
      </c>
      <c r="J92" s="12" t="s">
        <v>14</v>
      </c>
      <c r="K92" s="12">
        <v>2</v>
      </c>
    </row>
    <row r="93" spans="1:11" x14ac:dyDescent="0.2">
      <c r="A93" s="12" t="s">
        <v>10</v>
      </c>
      <c r="B93" s="12" t="s">
        <v>100</v>
      </c>
      <c r="C93" s="12">
        <v>360106</v>
      </c>
      <c r="D93" s="12" t="str">
        <f>VLOOKUP(C93,'Коды школ'!$A$2:$B$15,2,0)</f>
        <v>МАОУ «СОШ № 22»</v>
      </c>
      <c r="E93" s="12">
        <v>11</v>
      </c>
      <c r="F93" s="12">
        <v>11</v>
      </c>
      <c r="G93" s="12">
        <v>70</v>
      </c>
      <c r="H93" s="12">
        <v>70</v>
      </c>
      <c r="I93" s="12">
        <v>100</v>
      </c>
      <c r="J93" s="12" t="s">
        <v>14</v>
      </c>
      <c r="K93" s="12">
        <v>3</v>
      </c>
    </row>
    <row r="94" spans="1:11" x14ac:dyDescent="0.2">
      <c r="A94" s="12" t="s">
        <v>10</v>
      </c>
      <c r="B94" s="12" t="s">
        <v>101</v>
      </c>
      <c r="C94" s="12">
        <v>360110</v>
      </c>
      <c r="D94" s="12" t="str">
        <f>VLOOKUP(C94,'Коды школ'!$A$2:$B$15,2,0)</f>
        <v>МАОУ «СОШ № 25»</v>
      </c>
      <c r="E94" s="12">
        <v>11</v>
      </c>
      <c r="F94" s="12">
        <v>11</v>
      </c>
      <c r="G94" s="12">
        <v>64</v>
      </c>
      <c r="H94" s="12">
        <v>64</v>
      </c>
      <c r="I94" s="12">
        <v>100</v>
      </c>
      <c r="J94" s="12" t="s">
        <v>18</v>
      </c>
      <c r="K94" s="12">
        <v>4</v>
      </c>
    </row>
    <row r="95" spans="1:11" x14ac:dyDescent="0.2">
      <c r="A95" s="12" t="s">
        <v>10</v>
      </c>
      <c r="B95" s="12" t="s">
        <v>102</v>
      </c>
      <c r="C95" s="12">
        <v>360109</v>
      </c>
      <c r="D95" s="12" t="str">
        <f>VLOOKUP(C95,'Коды школ'!$A$2:$B$15,2,0)</f>
        <v>МАОУ «СОШ № 2»</v>
      </c>
      <c r="E95" s="12">
        <v>11</v>
      </c>
      <c r="F95" s="12">
        <v>11</v>
      </c>
      <c r="G95" s="12">
        <v>61</v>
      </c>
      <c r="H95" s="12">
        <v>61</v>
      </c>
      <c r="I95" s="12">
        <v>100</v>
      </c>
      <c r="J95" s="12" t="s">
        <v>18</v>
      </c>
      <c r="K95" s="12">
        <v>5</v>
      </c>
    </row>
    <row r="96" spans="1:11" x14ac:dyDescent="0.2">
      <c r="A96" s="12" t="s">
        <v>10</v>
      </c>
      <c r="B96" s="12" t="s">
        <v>103</v>
      </c>
      <c r="C96" s="12">
        <v>360111</v>
      </c>
      <c r="D96" s="12" t="str">
        <f>VLOOKUP(C96,'Коды школ'!$A$2:$B$15,2,0)</f>
        <v>МАОУ «СОШ № 33»</v>
      </c>
      <c r="E96" s="12">
        <v>11</v>
      </c>
      <c r="F96" s="12">
        <v>11</v>
      </c>
      <c r="G96" s="12">
        <v>58</v>
      </c>
      <c r="H96" s="12">
        <v>58</v>
      </c>
      <c r="I96" s="12">
        <v>100</v>
      </c>
      <c r="J96" s="12" t="s">
        <v>18</v>
      </c>
      <c r="K96" s="12">
        <v>6</v>
      </c>
    </row>
    <row r="97" spans="1:11" x14ac:dyDescent="0.2">
      <c r="A97" s="12" t="s">
        <v>10</v>
      </c>
      <c r="B97" s="12" t="s">
        <v>104</v>
      </c>
      <c r="C97" s="12">
        <v>360108</v>
      </c>
      <c r="D97" s="12" t="str">
        <f>VLOOKUP(C97,'Коды школ'!$A$2:$B$15,2,0)</f>
        <v>МАОУ «СОШ № 1»</v>
      </c>
      <c r="E97" s="12">
        <v>11</v>
      </c>
      <c r="F97" s="12">
        <v>11</v>
      </c>
      <c r="G97" s="12">
        <v>56</v>
      </c>
      <c r="H97" s="12">
        <v>56</v>
      </c>
      <c r="I97" s="12">
        <v>100</v>
      </c>
      <c r="J97" s="12" t="s">
        <v>18</v>
      </c>
      <c r="K97" s="12">
        <v>7</v>
      </c>
    </row>
    <row r="98" spans="1:11" x14ac:dyDescent="0.2">
      <c r="A98" s="12" t="s">
        <v>10</v>
      </c>
      <c r="B98" s="12" t="s">
        <v>105</v>
      </c>
      <c r="C98" s="12">
        <v>360110</v>
      </c>
      <c r="D98" s="12" t="str">
        <f>VLOOKUP(C98,'Коды школ'!$A$2:$B$15,2,0)</f>
        <v>МАОУ «СОШ № 25»</v>
      </c>
      <c r="E98" s="12">
        <v>11</v>
      </c>
      <c r="F98" s="12">
        <v>11</v>
      </c>
      <c r="G98" s="12">
        <v>56</v>
      </c>
      <c r="H98" s="12">
        <v>56</v>
      </c>
      <c r="I98" s="12">
        <v>100</v>
      </c>
      <c r="J98" s="12" t="s">
        <v>18</v>
      </c>
      <c r="K98" s="12">
        <v>7</v>
      </c>
    </row>
    <row r="99" spans="1:11" x14ac:dyDescent="0.2">
      <c r="A99" s="12" t="s">
        <v>10</v>
      </c>
      <c r="B99" s="12" t="s">
        <v>106</v>
      </c>
      <c r="C99" s="12">
        <v>360111</v>
      </c>
      <c r="D99" s="12" t="str">
        <f>VLOOKUP(C99,'Коды школ'!$A$2:$B$15,2,0)</f>
        <v>МАОУ «СОШ № 33»</v>
      </c>
      <c r="E99" s="12">
        <v>11</v>
      </c>
      <c r="F99" s="12">
        <v>11</v>
      </c>
      <c r="G99" s="12">
        <v>54</v>
      </c>
      <c r="H99" s="12">
        <v>54</v>
      </c>
      <c r="I99" s="12">
        <v>100</v>
      </c>
      <c r="J99" s="12" t="s">
        <v>18</v>
      </c>
      <c r="K99" s="12">
        <v>9</v>
      </c>
    </row>
    <row r="100" spans="1:11" x14ac:dyDescent="0.2">
      <c r="A100" s="12" t="s">
        <v>10</v>
      </c>
      <c r="B100" s="12" t="s">
        <v>107</v>
      </c>
      <c r="C100" s="12">
        <v>360111</v>
      </c>
      <c r="D100" s="12" t="str">
        <f>VLOOKUP(C100,'Коды школ'!$A$2:$B$15,2,0)</f>
        <v>МАОУ «СОШ № 33»</v>
      </c>
      <c r="E100" s="12">
        <v>11</v>
      </c>
      <c r="F100" s="12">
        <v>11</v>
      </c>
      <c r="G100" s="12">
        <v>52</v>
      </c>
      <c r="H100" s="12">
        <v>52</v>
      </c>
      <c r="I100" s="12">
        <v>100</v>
      </c>
      <c r="J100" s="12" t="s">
        <v>18</v>
      </c>
      <c r="K100" s="12">
        <v>10</v>
      </c>
    </row>
    <row r="101" spans="1:11" x14ac:dyDescent="0.2">
      <c r="A101" s="12" t="s">
        <v>10</v>
      </c>
      <c r="B101" s="12" t="s">
        <v>108</v>
      </c>
      <c r="C101" s="12">
        <v>360108</v>
      </c>
      <c r="D101" s="12" t="str">
        <f>VLOOKUP(C101,'Коды школ'!$A$2:$B$15,2,0)</f>
        <v>МАОУ «СОШ № 1»</v>
      </c>
      <c r="E101" s="12">
        <v>11</v>
      </c>
      <c r="F101" s="12">
        <v>11</v>
      </c>
      <c r="G101" s="12">
        <v>50</v>
      </c>
      <c r="H101" s="12">
        <v>50</v>
      </c>
      <c r="I101" s="12">
        <v>100</v>
      </c>
      <c r="J101" s="12" t="s">
        <v>18</v>
      </c>
      <c r="K101" s="12">
        <v>11</v>
      </c>
    </row>
    <row r="102" spans="1:11" x14ac:dyDescent="0.2">
      <c r="A102" s="12" t="s">
        <v>10</v>
      </c>
      <c r="B102" s="12" t="s">
        <v>109</v>
      </c>
      <c r="C102" s="12">
        <v>360601</v>
      </c>
      <c r="D102" s="12" t="str">
        <f>VLOOKUP(C102,'Коды школ'!$A$2:$B$15,2,0)</f>
        <v>ГБОУ СО «Верхнепышминская школаинтернат им. С.А. Мартиросяна»</v>
      </c>
      <c r="E102" s="12">
        <v>11</v>
      </c>
      <c r="F102" s="12">
        <v>11</v>
      </c>
      <c r="G102" s="12">
        <v>44</v>
      </c>
      <c r="H102" s="12">
        <v>44</v>
      </c>
      <c r="I102" s="12">
        <v>100</v>
      </c>
      <c r="J102" s="12" t="s">
        <v>18</v>
      </c>
      <c r="K102" s="12">
        <v>12</v>
      </c>
    </row>
    <row r="103" spans="1:11" x14ac:dyDescent="0.2">
      <c r="A103" s="12" t="s">
        <v>10</v>
      </c>
      <c r="B103" s="12" t="s">
        <v>110</v>
      </c>
      <c r="C103" s="12">
        <v>360101</v>
      </c>
      <c r="D103" s="12" t="str">
        <f>VLOOKUP(C103,'Коды школ'!$A$2:$B$15,2,0)</f>
        <v>МАОУ «СОШ № 3»</v>
      </c>
      <c r="E103" s="12">
        <v>11</v>
      </c>
      <c r="F103" s="12">
        <v>11</v>
      </c>
      <c r="G103" s="12">
        <v>42</v>
      </c>
      <c r="H103" s="12">
        <v>42</v>
      </c>
      <c r="I103" s="12">
        <v>100</v>
      </c>
      <c r="J103" s="12" t="s">
        <v>18</v>
      </c>
      <c r="K103" s="12">
        <v>13</v>
      </c>
    </row>
    <row r="104" spans="1:11" x14ac:dyDescent="0.2">
      <c r="A104" s="12" t="s">
        <v>10</v>
      </c>
      <c r="B104" s="12" t="s">
        <v>111</v>
      </c>
      <c r="C104" s="12">
        <v>360101</v>
      </c>
      <c r="D104" s="12" t="str">
        <f>VLOOKUP(C104,'Коды школ'!$A$2:$B$15,2,0)</f>
        <v>МАОУ «СОШ № 3»</v>
      </c>
      <c r="E104" s="12">
        <v>11</v>
      </c>
      <c r="F104" s="12">
        <v>11</v>
      </c>
      <c r="G104" s="12">
        <v>41</v>
      </c>
      <c r="H104" s="12">
        <v>41</v>
      </c>
      <c r="I104" s="12">
        <v>100</v>
      </c>
      <c r="J104" s="12" t="s">
        <v>18</v>
      </c>
      <c r="K104" s="12">
        <v>14</v>
      </c>
    </row>
    <row r="105" spans="1:11" x14ac:dyDescent="0.2">
      <c r="A105" s="12" t="s">
        <v>10</v>
      </c>
      <c r="B105" s="12" t="s">
        <v>112</v>
      </c>
      <c r="C105" s="12">
        <v>360110</v>
      </c>
      <c r="D105" s="12" t="str">
        <f>VLOOKUP(C105,'Коды школ'!$A$2:$B$15,2,0)</f>
        <v>МАОУ «СОШ № 25»</v>
      </c>
      <c r="E105" s="12">
        <v>11</v>
      </c>
      <c r="F105" s="12">
        <v>11</v>
      </c>
      <c r="G105" s="12">
        <v>30</v>
      </c>
      <c r="H105" s="12">
        <v>30</v>
      </c>
      <c r="I105" s="12">
        <v>100</v>
      </c>
      <c r="J105" s="12" t="s">
        <v>18</v>
      </c>
      <c r="K105" s="12">
        <v>15</v>
      </c>
    </row>
    <row r="106" spans="1:11" x14ac:dyDescent="0.2">
      <c r="A106" s="12" t="s">
        <v>10</v>
      </c>
      <c r="B106" s="12" t="s">
        <v>113</v>
      </c>
      <c r="C106" s="12">
        <v>360109</v>
      </c>
      <c r="D106" s="12" t="str">
        <f>VLOOKUP(C106,'Коды школ'!$A$2:$B$15,2,0)</f>
        <v>МАОУ «СОШ № 2»</v>
      </c>
      <c r="E106" s="12">
        <v>11</v>
      </c>
      <c r="F106" s="12">
        <v>11</v>
      </c>
      <c r="G106" s="12">
        <v>22</v>
      </c>
      <c r="H106" s="12">
        <v>22</v>
      </c>
      <c r="I106" s="12">
        <v>100</v>
      </c>
      <c r="J106" s="12" t="s">
        <v>18</v>
      </c>
      <c r="K106" s="12">
        <v>16</v>
      </c>
    </row>
  </sheetData>
  <mergeCells count="1">
    <mergeCell ref="A5:K5"/>
  </mergeCells>
  <pageMargins left="0.75" right="0.75" top="1" bottom="1" header="0.5" footer="0.5"/>
  <pageSetup paperSize="9" scale="4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23" sqref="C23"/>
    </sheetView>
  </sheetViews>
  <sheetFormatPr defaultRowHeight="20.25" x14ac:dyDescent="0.2"/>
  <cols>
    <col min="1" max="1" width="20" style="6" customWidth="1"/>
    <col min="2" max="2" width="35.625" customWidth="1"/>
  </cols>
  <sheetData>
    <row r="1" spans="1:3" x14ac:dyDescent="0.2">
      <c r="A1" s="4" t="s">
        <v>117</v>
      </c>
    </row>
    <row r="2" spans="1:3" ht="23.25" x14ac:dyDescent="0.35">
      <c r="A2" s="5">
        <v>360101</v>
      </c>
      <c r="B2" s="3" t="s">
        <v>118</v>
      </c>
      <c r="C2" s="3"/>
    </row>
    <row r="3" spans="1:3" ht="23.25" x14ac:dyDescent="0.35">
      <c r="A3" s="5">
        <v>360102</v>
      </c>
      <c r="B3" s="3" t="s">
        <v>119</v>
      </c>
      <c r="C3" s="3"/>
    </row>
    <row r="4" spans="1:3" ht="23.25" x14ac:dyDescent="0.35">
      <c r="A4" s="5">
        <v>360103</v>
      </c>
      <c r="B4" s="3" t="s">
        <v>120</v>
      </c>
      <c r="C4" s="3"/>
    </row>
    <row r="5" spans="1:3" ht="23.25" x14ac:dyDescent="0.35">
      <c r="A5" s="5">
        <v>360104</v>
      </c>
      <c r="B5" s="3" t="s">
        <v>121</v>
      </c>
      <c r="C5" s="3"/>
    </row>
    <row r="6" spans="1:3" ht="23.25" x14ac:dyDescent="0.35">
      <c r="A6" s="5">
        <v>360105</v>
      </c>
      <c r="B6" s="3" t="s">
        <v>122</v>
      </c>
      <c r="C6" s="3"/>
    </row>
    <row r="7" spans="1:3" ht="23.25" x14ac:dyDescent="0.35">
      <c r="A7" s="5">
        <v>360106</v>
      </c>
      <c r="B7" s="3" t="s">
        <v>123</v>
      </c>
      <c r="C7" s="3"/>
    </row>
    <row r="8" spans="1:3" ht="23.25" x14ac:dyDescent="0.35">
      <c r="A8" s="5">
        <v>360107</v>
      </c>
      <c r="B8" s="3" t="s">
        <v>124</v>
      </c>
      <c r="C8" s="3"/>
    </row>
    <row r="9" spans="1:3" ht="23.25" x14ac:dyDescent="0.35">
      <c r="A9" s="5">
        <v>360108</v>
      </c>
      <c r="B9" s="3" t="s">
        <v>125</v>
      </c>
      <c r="C9" s="3"/>
    </row>
    <row r="10" spans="1:3" ht="23.25" x14ac:dyDescent="0.35">
      <c r="A10" s="5">
        <v>360109</v>
      </c>
      <c r="B10" s="3" t="s">
        <v>126</v>
      </c>
      <c r="C10" s="3"/>
    </row>
    <row r="11" spans="1:3" ht="23.25" x14ac:dyDescent="0.35">
      <c r="A11" s="5">
        <v>360110</v>
      </c>
      <c r="B11" s="3" t="s">
        <v>127</v>
      </c>
      <c r="C11" s="3"/>
    </row>
    <row r="12" spans="1:3" ht="23.25" x14ac:dyDescent="0.35">
      <c r="A12" s="5">
        <v>360111</v>
      </c>
      <c r="B12" s="3" t="s">
        <v>128</v>
      </c>
      <c r="C12" s="3"/>
    </row>
    <row r="13" spans="1:3" ht="23.25" x14ac:dyDescent="0.35">
      <c r="A13" s="5">
        <v>360112</v>
      </c>
      <c r="B13" s="3" t="s">
        <v>129</v>
      </c>
      <c r="C13" s="3"/>
    </row>
    <row r="14" spans="1:3" ht="23.25" x14ac:dyDescent="0.35">
      <c r="A14" s="5">
        <v>360601</v>
      </c>
      <c r="B14" s="3" t="s">
        <v>130</v>
      </c>
      <c r="C14" s="3"/>
    </row>
    <row r="15" spans="1:3" ht="23.25" x14ac:dyDescent="0.35">
      <c r="A15" s="5">
        <v>361202</v>
      </c>
      <c r="B15" s="3" t="s">
        <v>131</v>
      </c>
      <c r="C15" s="3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 Обществозна</vt:lpstr>
      <vt:lpstr>7 География</vt:lpstr>
      <vt:lpstr>9 Немецкий яз</vt:lpstr>
      <vt:lpstr>10 Французский</vt:lpstr>
      <vt:lpstr>11 Литература</vt:lpstr>
      <vt:lpstr>Коды школ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2023-11-28T07:01:17Z</cp:lastPrinted>
  <dcterms:created xsi:type="dcterms:W3CDTF">2023-11-09T08:57:09Z</dcterms:created>
  <dcterms:modified xsi:type="dcterms:W3CDTF">2023-11-28T07:01:20Z</dcterms:modified>
</cp:coreProperties>
</file>